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Приложения към ПАФОП\"/>
    </mc:Choice>
  </mc:AlternateContent>
  <bookViews>
    <workbookView xWindow="0" yWindow="0" windowWidth="23250" windowHeight="121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Sheet1!$A$1:$V$182</definedName>
  </definedNames>
  <calcPr calcId="162913"/>
</workbook>
</file>

<file path=xl/calcChain.xml><?xml version="1.0" encoding="utf-8"?>
<calcChain xmlns="http://schemas.openxmlformats.org/spreadsheetml/2006/main">
  <c r="J166" i="1" l="1"/>
  <c r="L141" i="1"/>
  <c r="L140" i="1"/>
  <c r="H138" i="1"/>
  <c r="H134" i="1"/>
  <c r="E103" i="1"/>
  <c r="C103" i="1"/>
  <c r="S83" i="1"/>
  <c r="F83" i="1"/>
  <c r="S82" i="1"/>
  <c r="R82" i="1"/>
  <c r="C82" i="1"/>
  <c r="L136" i="1" s="1"/>
  <c r="T81" i="1"/>
  <c r="E80" i="1"/>
  <c r="N80" i="1" s="1"/>
  <c r="D80" i="1"/>
  <c r="L80" i="1" s="1"/>
  <c r="B80" i="1"/>
  <c r="E79" i="1"/>
  <c r="N79" i="1" s="1"/>
  <c r="D79" i="1"/>
  <c r="L79" i="1" s="1"/>
  <c r="B79" i="1"/>
  <c r="E78" i="1"/>
  <c r="N78" i="1" s="1"/>
  <c r="D78" i="1"/>
  <c r="L78" i="1" s="1"/>
  <c r="B78" i="1"/>
  <c r="E77" i="1"/>
  <c r="D77" i="1"/>
  <c r="L77" i="1" s="1"/>
  <c r="B77" i="1"/>
  <c r="M67" i="1"/>
  <c r="J67" i="1" s="1"/>
  <c r="E67" i="1"/>
  <c r="B67" i="1" s="1"/>
  <c r="B68" i="1" s="1"/>
  <c r="L66" i="1"/>
  <c r="L68" i="1" s="1"/>
  <c r="K66" i="1"/>
  <c r="K68" i="1" s="1"/>
  <c r="J66" i="1"/>
  <c r="D66" i="1"/>
  <c r="D68" i="1" s="1"/>
  <c r="C66" i="1"/>
  <c r="C68" i="1" s="1"/>
  <c r="B66" i="1"/>
  <c r="M65" i="1"/>
  <c r="N65" i="1" s="1"/>
  <c r="E65" i="1"/>
  <c r="F65" i="1" s="1"/>
  <c r="M64" i="1"/>
  <c r="N64" i="1" s="1"/>
  <c r="E64" i="1"/>
  <c r="F64" i="1" s="1"/>
  <c r="M63" i="1"/>
  <c r="N63" i="1" s="1"/>
  <c r="E63" i="1"/>
  <c r="F63" i="1" s="1"/>
  <c r="M62" i="1"/>
  <c r="N62" i="1" s="1"/>
  <c r="E62" i="1"/>
  <c r="F62" i="1" s="1"/>
  <c r="M61" i="1"/>
  <c r="N61" i="1" s="1"/>
  <c r="E61" i="1"/>
  <c r="T54" i="1"/>
  <c r="Q54" i="1" s="1"/>
  <c r="M54" i="1"/>
  <c r="J54" i="1"/>
  <c r="J55" i="1" s="1"/>
  <c r="E54" i="1"/>
  <c r="B54" i="1" s="1"/>
  <c r="S53" i="1"/>
  <c r="S55" i="1" s="1"/>
  <c r="R53" i="1"/>
  <c r="R55" i="1" s="1"/>
  <c r="Q53" i="1"/>
  <c r="L53" i="1"/>
  <c r="L55" i="1" s="1"/>
  <c r="K53" i="1"/>
  <c r="K55" i="1" s="1"/>
  <c r="J53" i="1"/>
  <c r="D53" i="1"/>
  <c r="D55" i="1" s="1"/>
  <c r="C53" i="1"/>
  <c r="C55" i="1" s="1"/>
  <c r="B53" i="1"/>
  <c r="T52" i="1"/>
  <c r="U52" i="1" s="1"/>
  <c r="M52" i="1"/>
  <c r="N52" i="1" s="1"/>
  <c r="E52" i="1"/>
  <c r="F52" i="1" s="1"/>
  <c r="T51" i="1"/>
  <c r="U51" i="1" s="1"/>
  <c r="M51" i="1"/>
  <c r="N51" i="1" s="1"/>
  <c r="E51" i="1"/>
  <c r="F51" i="1" s="1"/>
  <c r="T50" i="1"/>
  <c r="U50" i="1" s="1"/>
  <c r="M50" i="1"/>
  <c r="N50" i="1" s="1"/>
  <c r="E50" i="1"/>
  <c r="F50" i="1" s="1"/>
  <c r="T49" i="1"/>
  <c r="M49" i="1"/>
  <c r="N49" i="1" s="1"/>
  <c r="E49" i="1"/>
  <c r="F49" i="1" s="1"/>
  <c r="T48" i="1"/>
  <c r="U48" i="1" s="1"/>
  <c r="M48" i="1"/>
  <c r="N48" i="1" s="1"/>
  <c r="E48" i="1"/>
  <c r="B82" i="1" l="1"/>
  <c r="B84" i="1" s="1"/>
  <c r="Q55" i="1"/>
  <c r="E82" i="1"/>
  <c r="E84" i="1" s="1"/>
  <c r="O78" i="1"/>
  <c r="U78" i="1" s="1"/>
  <c r="O79" i="1"/>
  <c r="P79" i="1" s="1"/>
  <c r="F80" i="1"/>
  <c r="T80" i="1" s="1"/>
  <c r="E53" i="1"/>
  <c r="E55" i="1" s="1"/>
  <c r="B55" i="1"/>
  <c r="J68" i="1"/>
  <c r="N53" i="1"/>
  <c r="N55" i="1" s="1"/>
  <c r="T53" i="1"/>
  <c r="T55" i="1" s="1"/>
  <c r="Q80" i="1"/>
  <c r="N77" i="1"/>
  <c r="N82" i="1" s="1"/>
  <c r="N84" i="1" s="1"/>
  <c r="O80" i="1"/>
  <c r="U80" i="1" s="1"/>
  <c r="Q79" i="1"/>
  <c r="E66" i="1"/>
  <c r="E68" i="1" s="1"/>
  <c r="M66" i="1"/>
  <c r="M68" i="1" s="1"/>
  <c r="F77" i="1"/>
  <c r="T77" i="1" s="1"/>
  <c r="Q78" i="1"/>
  <c r="N66" i="1"/>
  <c r="N68" i="1" s="1"/>
  <c r="P78" i="1"/>
  <c r="Q81" i="1"/>
  <c r="L82" i="1"/>
  <c r="L84" i="1" s="1"/>
  <c r="F78" i="1"/>
  <c r="T78" i="1" s="1"/>
  <c r="C84" i="1"/>
  <c r="M53" i="1"/>
  <c r="M55" i="1" s="1"/>
  <c r="U49" i="1"/>
  <c r="U53" i="1" s="1"/>
  <c r="U55" i="1" s="1"/>
  <c r="F61" i="1"/>
  <c r="F66" i="1" s="1"/>
  <c r="F68" i="1" s="1"/>
  <c r="F79" i="1"/>
  <c r="T79" i="1" s="1"/>
  <c r="D82" i="1"/>
  <c r="F48" i="1"/>
  <c r="U79" i="1" l="1"/>
  <c r="L132" i="1"/>
  <c r="O77" i="1"/>
  <c r="P80" i="1"/>
  <c r="T82" i="1"/>
  <c r="Q77" i="1"/>
  <c r="Q82" i="1" s="1"/>
  <c r="F53" i="1"/>
  <c r="F55" i="1" s="1"/>
  <c r="D84" i="1"/>
  <c r="F82" i="1"/>
  <c r="J81" i="1"/>
  <c r="J82" i="1" s="1"/>
  <c r="J84" i="1" s="1"/>
  <c r="P77" i="1"/>
  <c r="U77" i="1"/>
  <c r="H81" i="1" l="1"/>
  <c r="L133" i="1"/>
  <c r="L134" i="1" s="1"/>
  <c r="L143" i="1" s="1"/>
  <c r="F84" i="1"/>
  <c r="H82" i="1" l="1"/>
  <c r="O81" i="1"/>
  <c r="O82" i="1" l="1"/>
  <c r="H84" i="1"/>
  <c r="P81" i="1"/>
  <c r="U81" i="1"/>
  <c r="U82" i="1" s="1"/>
  <c r="L137" i="1" l="1"/>
  <c r="L138" i="1" s="1"/>
  <c r="L144" i="1" s="1"/>
  <c r="O84" i="1"/>
  <c r="P82" i="1"/>
</calcChain>
</file>

<file path=xl/sharedStrings.xml><?xml version="1.0" encoding="utf-8"?>
<sst xmlns="http://schemas.openxmlformats.org/spreadsheetml/2006/main" count="231" uniqueCount="112">
  <si>
    <t>Попълва се за проект без партньор</t>
  </si>
  <si>
    <t>Национален иновационен фонд</t>
  </si>
  <si>
    <t xml:space="preserve">  </t>
  </si>
  <si>
    <t>ОБОБЩЕН ФИНАНСОВ АНАЛИЗ</t>
  </si>
  <si>
    <t xml:space="preserve">за изпълнение на бюджета по научноизследователски развоен проект </t>
  </si>
  <si>
    <t xml:space="preserve">Рег. номер на договора: </t>
  </si>
  <si>
    <t xml:space="preserve"> </t>
  </si>
  <si>
    <t xml:space="preserve">Наименование на проекта: </t>
  </si>
  <si>
    <t>Сесия:</t>
  </si>
  <si>
    <t xml:space="preserve">Обща стойност на проекта: </t>
  </si>
  <si>
    <t>Безвъзмездна финансова помощ на проекта:</t>
  </si>
  <si>
    <r>
      <t xml:space="preserve">I. </t>
    </r>
    <r>
      <rPr>
        <b/>
        <i/>
        <sz val="12"/>
        <rFont val="Arial"/>
        <family val="2"/>
        <charset val="204"/>
      </rPr>
      <t>За Бенефициера на проекта:.............................................. /име/</t>
    </r>
  </si>
  <si>
    <r>
      <t>1.</t>
    </r>
    <r>
      <rPr>
        <b/>
        <sz val="7"/>
        <rFont val="Arial"/>
        <family val="2"/>
        <charset val="204"/>
      </rPr>
      <t xml:space="preserve">      </t>
    </r>
    <r>
      <rPr>
        <b/>
        <sz val="12"/>
        <rFont val="Arial"/>
        <family val="2"/>
        <charset val="204"/>
      </rPr>
      <t>Разходи за персонал</t>
    </r>
  </si>
  <si>
    <t>2.  Разходи за инструменти / оборудване</t>
  </si>
  <si>
    <t>5.  Разходи за командировки в чужбина</t>
  </si>
  <si>
    <t>ВСИЧКО</t>
  </si>
  <si>
    <t>ОБОБЩЕН АНАЛИЗ</t>
  </si>
  <si>
    <t>РАЗЛИКА</t>
  </si>
  <si>
    <t>разходи    И</t>
  </si>
  <si>
    <t>разходи    Р</t>
  </si>
  <si>
    <t>І</t>
  </si>
  <si>
    <t>ІІ</t>
  </si>
  <si>
    <t>ІІІ</t>
  </si>
  <si>
    <t>ІV</t>
  </si>
  <si>
    <t>V</t>
  </si>
  <si>
    <t>ПЛАН</t>
  </si>
  <si>
    <t>X</t>
  </si>
  <si>
    <t>3. Разходи за външни услуги</t>
  </si>
  <si>
    <t>4.  Разходи за  материали / консумативи</t>
  </si>
  <si>
    <t>5 РАЗХОДИ И БЕЗВЪЗМЕЗДНА ФИНАНСОВА ПОМОЩ</t>
  </si>
  <si>
    <t>РАЗХОДИ ПО ОБОБЩЕН ФИНАНСОВ АНАЛИЗ</t>
  </si>
  <si>
    <t>БЕЗВЪЗМЕЗДНА ФИНАНСОВА ПОМОЩ ПО ОБОБЩЕН ФА</t>
  </si>
  <si>
    <t>ПО ДОГОВОР</t>
  </si>
  <si>
    <t xml:space="preserve">разходи </t>
  </si>
  <si>
    <t>безвъзмездна финансова помощ</t>
  </si>
  <si>
    <t>НАДБАВКА МСП</t>
  </si>
  <si>
    <t>НАДБАВКА Сътрудничество</t>
  </si>
  <si>
    <t>БЕЗВЪЗМЕЗДНА ФИНАНСОВА ПОМОЩ И</t>
  </si>
  <si>
    <t>БЕЗВЪЗМЕЗДНА ФИНАНСОВА ПОМОЩ Р</t>
  </si>
  <si>
    <t>ОБЩО</t>
  </si>
  <si>
    <t>БЕЗВЪЗМЕЗДНА ФИНАНСОВА ПОМОЩ</t>
  </si>
  <si>
    <t>РАЗХОДИ</t>
  </si>
  <si>
    <t>И</t>
  </si>
  <si>
    <t>Р</t>
  </si>
  <si>
    <t>%</t>
  </si>
  <si>
    <t>СУМА</t>
  </si>
  <si>
    <t>Надбавки МСП/ЕС</t>
  </si>
  <si>
    <t>10/20</t>
  </si>
  <si>
    <t>10/15</t>
  </si>
  <si>
    <t>Х</t>
  </si>
  <si>
    <t xml:space="preserve">2. Надбавката за ефективно сътрудничество в индустриално научно изследване /ИНИ/ не може да бъде повече от 10%, когато надбавката за  малко предприятие е 20% 
и интезитетът на помощта в  ИНИ е 50%. </t>
  </si>
  <si>
    <t>3. При изчисляване на надбавката за ефективно сътрудничество се ползва формулата в колона "J" като се нанасят съответните 10/15%  в ИНИ и ЕР в зависимост от договорения % в бюджета на проекта.</t>
  </si>
  <si>
    <t>4. При изчисляване на надбавката за МСП се ползва формулата в колона "H" като се нанасят съответните 10% за средно и 20% за малко предприятие в зависимост от договорения % в бюджета на проекта.</t>
  </si>
  <si>
    <t>Спомагателни разходи за персонал</t>
  </si>
  <si>
    <t xml:space="preserve">Спомагателни разходи </t>
  </si>
  <si>
    <t xml:space="preserve">Забележка: </t>
  </si>
  <si>
    <t>Одобрени И</t>
  </si>
  <si>
    <t>Одобрени Р</t>
  </si>
  <si>
    <t>Сума</t>
  </si>
  <si>
    <t>Сумите за спомагателни разходи са включени в разходите за персонал, посочени в т.1 Разходи за персонал за всеки участник в изпълнението на проекта.</t>
  </si>
  <si>
    <t>Общо 
отчетени</t>
  </si>
  <si>
    <t>Констатации след извършена проверка за двойно финансиране:</t>
  </si>
  <si>
    <t>ЗАБЕЛЕЖКИ:</t>
  </si>
  <si>
    <t>1.   Разходи за персонал</t>
  </si>
  <si>
    <t>3.  Разходи за външни услуги</t>
  </si>
  <si>
    <t>4.  Разходи за материали / консумативи</t>
  </si>
  <si>
    <t>5. Разходи за командировки в чужбина</t>
  </si>
  <si>
    <t>Рекапитулация</t>
  </si>
  <si>
    <t>/в лв./</t>
  </si>
  <si>
    <t>Бенефициер ...................................... /име/</t>
  </si>
  <si>
    <t>1. РАЗХОДИ</t>
  </si>
  <si>
    <t>1.1 Всичко одобрени разходи по финансови анализи</t>
  </si>
  <si>
    <t>1.2 Всичко одобрени разходи по обобщен финансов анализ</t>
  </si>
  <si>
    <t>1.3 Разлика</t>
  </si>
  <si>
    <t>2. БЕЗВЪЗМЕЗДНА ФИНАНСОВА ПОМОЩ</t>
  </si>
  <si>
    <t>2.1 Всичко одобрена безвъзмездна финансова помощ по финансови анализи</t>
  </si>
  <si>
    <t>2.2 Всичко одобрена безвъзмездна финансова помощ по обобщен финансов анализ</t>
  </si>
  <si>
    <t>2.3 Разлика</t>
  </si>
  <si>
    <t>ЗАКЛЮЧЕНИЕ</t>
  </si>
  <si>
    <t>І. Възможен отговор</t>
  </si>
  <si>
    <t>ІІ. Възможен отговор</t>
  </si>
  <si>
    <t>Общо превишение на дължима безвъзмездна финансова помощ в размер на …………………</t>
  </si>
  <si>
    <t>лв.</t>
  </si>
  <si>
    <t>словом/………………………………………………………./</t>
  </si>
  <si>
    <t>Проверил:</t>
  </si>
  <si>
    <t>......................................                -   експерт отдел "ФКОП"</t>
  </si>
  <si>
    <t>...................................               - Главен директор ГД "КИ"</t>
  </si>
  <si>
    <t xml:space="preserve">име, фамилия </t>
  </si>
  <si>
    <t>Бенефициер на проекта:</t>
  </si>
  <si>
    <t>Приложение № 12</t>
  </si>
  <si>
    <t>5. При изчисляване на интензитета на помощта за големи предприятия се нанасят съответните 40% за ИНИ и 20% за ЕР.</t>
  </si>
  <si>
    <t>3. Разходи и безвъзмездна финансова помощ за последен отчетен период на проекта съгласно ФА за същия</t>
  </si>
  <si>
    <t>3.1.Одобрени разходи за последен отчетен период</t>
  </si>
  <si>
    <t>3.2.Одобрена безвъзмездна финансова помощ за последен отчетен период</t>
  </si>
  <si>
    <t>4.1.Окончателен размер на разходите за последен отчетен период съгласно обобщен ФА /т.3.1. +/- т.1.3./</t>
  </si>
  <si>
    <t>4.1.Окончателен размер на безвъзмездна финансова помощ за последен отчетен период съгласно обобщен ФА /т.3.2. +/- т.2.3./</t>
  </si>
  <si>
    <t xml:space="preserve">по анализи за отчетен период </t>
  </si>
  <si>
    <t xml:space="preserve"> отчетен период </t>
  </si>
  <si>
    <t>По анализи за отчетен период</t>
  </si>
  <si>
    <t>1. Надбавката за ефективно сътрудничество и надбавката за МСП с целия планиран размер по проекта се отчитат и изплащат с последния отчетен период от изпълнение на проекта.</t>
  </si>
  <si>
    <t>Сумите на одобрени разходи и съответния % се пренасят от данните, посочени във финансовите анализи за съответните отчетен период.</t>
  </si>
  <si>
    <t>4. Окончателен размер на разходи и безвъзмездна финансова помощ за последен отчетен период на проекта съгласно обобщен ФА</t>
  </si>
  <si>
    <t xml:space="preserve">        След проверка на финансовите отчети за изпълнение на всички отчетени периоди на проекта, се констатира следното:</t>
  </si>
  <si>
    <t xml:space="preserve">НАЦИОНАЛЕН ИНОВАЦИОНЕН ФОНД
</t>
  </si>
  <si>
    <t>отчетен период</t>
  </si>
  <si>
    <t>...................................               -   експерт  ....................</t>
  </si>
  <si>
    <t xml:space="preserve">Към ПАФОП </t>
  </si>
  <si>
    <t>подлежат на корекции. Бенефициерът дължи на Фонда сумите както следва:</t>
  </si>
  <si>
    <t>са в рамките на планираните в бюджета и не подлежат на корекции. Бенефициерът не дължи на Фонда получената безвъзмездна финансова помощ.</t>
  </si>
  <si>
    <t xml:space="preserve">По договор №       /        след приключване на всички отчетени периоди по проекта, одобрените във финансовите анализи, разходи, безвъзмездна финансова помощ и надбавки </t>
  </si>
  <si>
    <t xml:space="preserve">По договор №       /        след приключване на всички отчетени периоди по проекта, одобрените във финансовите анализи разходи, безвъзмездна финансова помощ и надбавки </t>
  </si>
  <si>
    <t>...................................               -    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</si>
</sst>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2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24"/>
      <name val="Arial"/>
      <family val="2"/>
      <charset val="204"/>
    </font>
    <font>
      <sz val="2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  <font>
      <b/>
      <i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4"/>
      <color indexed="10"/>
      <name val="Arial"/>
      <family val="2"/>
      <charset val="204"/>
    </font>
    <font>
      <b/>
      <sz val="26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Border="1"/>
    <xf numFmtId="0" fontId="1" fillId="0" borderId="0" xfId="0" applyFont="1" applyBorder="1"/>
    <xf numFmtId="0" fontId="6" fillId="0" borderId="0" xfId="0" applyFont="1" applyBorder="1"/>
    <xf numFmtId="0" fontId="9" fillId="0" borderId="0" xfId="0" applyFont="1" applyBorder="1" applyAlignment="1">
      <alignment horizontal="center" wrapText="1"/>
    </xf>
    <xf numFmtId="0" fontId="0" fillId="0" borderId="0" xfId="0" applyAlignment="1"/>
    <xf numFmtId="0" fontId="10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/>
    <xf numFmtId="0" fontId="10" fillId="0" borderId="0" xfId="0" applyFont="1" applyBorder="1" applyAlignment="1"/>
    <xf numFmtId="0" fontId="11" fillId="0" borderId="0" xfId="0" applyFont="1" applyBorder="1" applyAlignment="1"/>
    <xf numFmtId="0" fontId="10" fillId="0" borderId="0" xfId="0" applyFont="1"/>
    <xf numFmtId="0" fontId="10" fillId="0" borderId="0" xfId="0" applyFont="1" applyBorder="1"/>
    <xf numFmtId="0" fontId="11" fillId="0" borderId="0" xfId="0" applyFont="1"/>
    <xf numFmtId="0" fontId="5" fillId="0" borderId="0" xfId="0" applyFont="1"/>
    <xf numFmtId="0" fontId="14" fillId="0" borderId="0" xfId="0" applyFont="1"/>
    <xf numFmtId="0" fontId="6" fillId="0" borderId="0" xfId="0" applyFont="1"/>
    <xf numFmtId="0" fontId="1" fillId="0" borderId="0" xfId="0" applyFont="1" applyFill="1"/>
    <xf numFmtId="0" fontId="14" fillId="2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5" fillId="0" borderId="6" xfId="0" applyFont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2" fontId="1" fillId="0" borderId="9" xfId="0" applyNumberFormat="1" applyFont="1" applyBorder="1"/>
    <xf numFmtId="2" fontId="1" fillId="0" borderId="7" xfId="0" applyNumberFormat="1" applyFont="1" applyBorder="1"/>
    <xf numFmtId="2" fontId="1" fillId="0" borderId="9" xfId="0" applyNumberFormat="1" applyFont="1" applyFill="1" applyBorder="1"/>
    <xf numFmtId="2" fontId="14" fillId="0" borderId="10" xfId="0" applyNumberFormat="1" applyFont="1" applyBorder="1"/>
    <xf numFmtId="2" fontId="1" fillId="0" borderId="10" xfId="0" applyNumberFormat="1" applyFont="1" applyFill="1" applyBorder="1"/>
    <xf numFmtId="2" fontId="1" fillId="3" borderId="10" xfId="0" applyNumberFormat="1" applyFont="1" applyFill="1" applyBorder="1"/>
    <xf numFmtId="2" fontId="14" fillId="0" borderId="10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/>
    <xf numFmtId="2" fontId="14" fillId="0" borderId="12" xfId="0" applyNumberFormat="1" applyFont="1" applyBorder="1"/>
    <xf numFmtId="2" fontId="14" fillId="0" borderId="13" xfId="0" applyNumberFormat="1" applyFont="1" applyBorder="1"/>
    <xf numFmtId="0" fontId="5" fillId="0" borderId="0" xfId="0" applyFont="1" applyFill="1" applyBorder="1"/>
    <xf numFmtId="0" fontId="1" fillId="0" borderId="0" xfId="0" applyFont="1" applyFill="1" applyBorder="1"/>
    <xf numFmtId="0" fontId="6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2" fontId="14" fillId="0" borderId="0" xfId="0" applyNumberFormat="1" applyFont="1" applyFill="1" applyBorder="1"/>
    <xf numFmtId="0" fontId="14" fillId="0" borderId="0" xfId="0" applyFont="1" applyFill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0" xfId="0" applyFont="1" applyBorder="1" applyAlignment="1">
      <alignment horizontal="center" wrapText="1"/>
    </xf>
    <xf numFmtId="0" fontId="14" fillId="0" borderId="20" xfId="0" applyFont="1" applyFill="1" applyBorder="1" applyAlignment="1">
      <alignment horizontal="center" wrapText="1"/>
    </xf>
    <xf numFmtId="0" fontId="14" fillId="0" borderId="19" xfId="0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2" fontId="14" fillId="0" borderId="15" xfId="0" applyNumberFormat="1" applyFont="1" applyBorder="1"/>
    <xf numFmtId="2" fontId="14" fillId="0" borderId="27" xfId="0" applyNumberFormat="1" applyFont="1" applyBorder="1"/>
    <xf numFmtId="2" fontId="1" fillId="0" borderId="5" xfId="0" applyNumberFormat="1" applyFont="1" applyBorder="1"/>
    <xf numFmtId="2" fontId="1" fillId="0" borderId="30" xfId="0" applyNumberFormat="1" applyFont="1" applyFill="1" applyBorder="1"/>
    <xf numFmtId="2" fontId="14" fillId="0" borderId="31" xfId="0" applyNumberFormat="1" applyFont="1" applyBorder="1"/>
    <xf numFmtId="2" fontId="1" fillId="0" borderId="17" xfId="0" applyNumberFormat="1" applyFont="1" applyBorder="1"/>
    <xf numFmtId="2" fontId="1" fillId="0" borderId="32" xfId="0" applyNumberFormat="1" applyFont="1" applyBorder="1"/>
    <xf numFmtId="2" fontId="1" fillId="0" borderId="33" xfId="0" applyNumberFormat="1" applyFont="1" applyBorder="1" applyAlignment="1">
      <alignment horizontal="center"/>
    </xf>
    <xf numFmtId="2" fontId="1" fillId="0" borderId="34" xfId="0" applyNumberFormat="1" applyFont="1" applyBorder="1" applyAlignment="1">
      <alignment horizontal="center"/>
    </xf>
    <xf numFmtId="2" fontId="1" fillId="0" borderId="34" xfId="0" applyNumberFormat="1" applyFont="1" applyBorder="1"/>
    <xf numFmtId="2" fontId="14" fillId="0" borderId="34" xfId="0" applyNumberFormat="1" applyFont="1" applyBorder="1"/>
    <xf numFmtId="0" fontId="1" fillId="0" borderId="35" xfId="0" applyFont="1" applyBorder="1"/>
    <xf numFmtId="2" fontId="1" fillId="0" borderId="20" xfId="0" applyNumberFormat="1" applyFont="1" applyBorder="1"/>
    <xf numFmtId="2" fontId="14" fillId="0" borderId="8" xfId="0" applyNumberFormat="1" applyFont="1" applyBorder="1" applyAlignment="1">
      <alignment horizontal="center" wrapText="1"/>
    </xf>
    <xf numFmtId="2" fontId="1" fillId="0" borderId="36" xfId="0" applyNumberFormat="1" applyFont="1" applyFill="1" applyBorder="1"/>
    <xf numFmtId="49" fontId="14" fillId="0" borderId="11" xfId="0" applyNumberFormat="1" applyFont="1" applyBorder="1"/>
    <xf numFmtId="2" fontId="1" fillId="0" borderId="37" xfId="0" applyNumberFormat="1" applyFont="1" applyBorder="1"/>
    <xf numFmtId="49" fontId="1" fillId="0" borderId="38" xfId="0" applyNumberFormat="1" applyFont="1" applyBorder="1"/>
    <xf numFmtId="2" fontId="1" fillId="0" borderId="10" xfId="0" applyNumberFormat="1" applyFont="1" applyBorder="1"/>
    <xf numFmtId="49" fontId="1" fillId="0" borderId="10" xfId="0" applyNumberFormat="1" applyFont="1" applyBorder="1"/>
    <xf numFmtId="2" fontId="14" fillId="0" borderId="10" xfId="0" applyNumberFormat="1" applyFont="1" applyBorder="1" applyAlignment="1">
      <alignment horizontal="center"/>
    </xf>
    <xf numFmtId="2" fontId="14" fillId="0" borderId="10" xfId="0" applyNumberFormat="1" applyFont="1" applyFill="1" applyBorder="1"/>
    <xf numFmtId="0" fontId="14" fillId="0" borderId="10" xfId="0" applyFont="1" applyBorder="1"/>
    <xf numFmtId="2" fontId="16" fillId="3" borderId="10" xfId="0" applyNumberFormat="1" applyFont="1" applyFill="1" applyBorder="1"/>
    <xf numFmtId="2" fontId="16" fillId="3" borderId="22" xfId="0" applyNumberFormat="1" applyFont="1" applyFill="1" applyBorder="1"/>
    <xf numFmtId="2" fontId="1" fillId="3" borderId="22" xfId="0" applyNumberFormat="1" applyFont="1" applyFill="1" applyBorder="1"/>
    <xf numFmtId="2" fontId="14" fillId="3" borderId="10" xfId="0" applyNumberFormat="1" applyFont="1" applyFill="1" applyBorder="1" applyAlignment="1">
      <alignment horizontal="center"/>
    </xf>
    <xf numFmtId="2" fontId="14" fillId="3" borderId="10" xfId="0" applyNumberFormat="1" applyFont="1" applyFill="1" applyBorder="1"/>
    <xf numFmtId="2" fontId="14" fillId="3" borderId="0" xfId="0" applyNumberFormat="1" applyFont="1" applyFill="1" applyBorder="1"/>
    <xf numFmtId="0" fontId="1" fillId="3" borderId="0" xfId="0" applyFont="1" applyFill="1"/>
    <xf numFmtId="0" fontId="14" fillId="0" borderId="13" xfId="0" applyFont="1" applyBorder="1" applyAlignment="1">
      <alignment horizontal="center"/>
    </xf>
    <xf numFmtId="2" fontId="14" fillId="0" borderId="25" xfId="0" applyNumberFormat="1" applyFont="1" applyBorder="1"/>
    <xf numFmtId="0" fontId="17" fillId="0" borderId="0" xfId="0" applyFont="1" applyAlignment="1">
      <alignment horizontal="left" wrapText="1"/>
    </xf>
    <xf numFmtId="0" fontId="9" fillId="0" borderId="0" xfId="0" applyFont="1"/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10" fontId="9" fillId="0" borderId="39" xfId="0" applyNumberFormat="1" applyFont="1" applyBorder="1"/>
    <xf numFmtId="2" fontId="1" fillId="0" borderId="40" xfId="0" applyNumberFormat="1" applyFont="1" applyBorder="1"/>
    <xf numFmtId="10" fontId="1" fillId="0" borderId="39" xfId="0" applyNumberFormat="1" applyFont="1" applyBorder="1"/>
    <xf numFmtId="10" fontId="9" fillId="0" borderId="41" xfId="0" applyNumberFormat="1" applyFont="1" applyBorder="1"/>
    <xf numFmtId="2" fontId="1" fillId="0" borderId="8" xfId="0" applyNumberFormat="1" applyFont="1" applyBorder="1"/>
    <xf numFmtId="10" fontId="1" fillId="0" borderId="41" xfId="0" applyNumberFormat="1" applyFont="1" applyBorder="1"/>
    <xf numFmtId="2" fontId="14" fillId="0" borderId="42" xfId="0" applyNumberFormat="1" applyFont="1" applyBorder="1" applyAlignment="1">
      <alignment horizontal="center" wrapText="1"/>
    </xf>
    <xf numFmtId="10" fontId="9" fillId="0" borderId="43" xfId="0" applyNumberFormat="1" applyFont="1" applyBorder="1"/>
    <xf numFmtId="2" fontId="1" fillId="0" borderId="42" xfId="0" applyNumberFormat="1" applyFont="1" applyBorder="1"/>
    <xf numFmtId="10" fontId="1" fillId="0" borderId="43" xfId="0" applyNumberFormat="1" applyFont="1" applyBorder="1"/>
    <xf numFmtId="10" fontId="9" fillId="0" borderId="18" xfId="0" applyNumberFormat="1" applyFont="1" applyBorder="1"/>
    <xf numFmtId="10" fontId="1" fillId="0" borderId="18" xfId="0" applyNumberFormat="1" applyFont="1" applyBorder="1"/>
    <xf numFmtId="0" fontId="2" fillId="0" borderId="0" xfId="0" applyFont="1" applyFill="1"/>
    <xf numFmtId="0" fontId="2" fillId="4" borderId="0" xfId="0" applyFont="1" applyFill="1"/>
    <xf numFmtId="0" fontId="9" fillId="0" borderId="0" xfId="0" applyFont="1" applyBorder="1" applyAlignment="1"/>
    <xf numFmtId="0" fontId="1" fillId="0" borderId="0" xfId="0" applyFont="1" applyBorder="1" applyAlignment="1"/>
    <xf numFmtId="2" fontId="9" fillId="0" borderId="0" xfId="0" applyNumberFormat="1" applyFont="1" applyBorder="1" applyAlignment="1"/>
    <xf numFmtId="2" fontId="1" fillId="0" borderId="0" xfId="0" applyNumberFormat="1" applyFont="1" applyBorder="1" applyAlignment="1"/>
    <xf numFmtId="2" fontId="9" fillId="0" borderId="0" xfId="0" applyNumberFormat="1" applyFont="1"/>
    <xf numFmtId="0" fontId="18" fillId="0" borderId="0" xfId="0" applyFont="1" applyAlignment="1">
      <alignment horizontal="left" indent="3"/>
    </xf>
    <xf numFmtId="0" fontId="12" fillId="0" borderId="0" xfId="0" applyFont="1"/>
    <xf numFmtId="0" fontId="19" fillId="0" borderId="0" xfId="0" applyFont="1"/>
    <xf numFmtId="0" fontId="14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/>
    <xf numFmtId="0" fontId="5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9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Alignment="1"/>
    <xf numFmtId="0" fontId="7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 applyAlignment="1"/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0" xfId="0" applyFont="1" applyBorder="1" applyAlignment="1"/>
    <xf numFmtId="0" fontId="10" fillId="0" borderId="0" xfId="0" applyFont="1" applyBorder="1" applyAlignment="1">
      <alignment horizontal="left" vertical="justify"/>
    </xf>
    <xf numFmtId="0" fontId="11" fillId="0" borderId="0" xfId="0" applyFont="1" applyBorder="1" applyAlignment="1">
      <alignment horizontal="justify" wrapText="1"/>
    </xf>
    <xf numFmtId="0" fontId="11" fillId="0" borderId="0" xfId="0" applyFont="1" applyAlignment="1">
      <alignment wrapText="1"/>
    </xf>
    <xf numFmtId="0" fontId="14" fillId="0" borderId="3" xfId="0" applyFont="1" applyBorder="1" applyAlignment="1">
      <alignment horizontal="center"/>
    </xf>
    <xf numFmtId="0" fontId="0" fillId="0" borderId="4" xfId="0" applyBorder="1" applyAlignment="1"/>
    <xf numFmtId="0" fontId="14" fillId="0" borderId="1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4" fillId="0" borderId="16" xfId="0" applyFont="1" applyBorder="1" applyAlignment="1">
      <alignment horizontal="center" wrapText="1"/>
    </xf>
    <xf numFmtId="0" fontId="14" fillId="0" borderId="17" xfId="0" applyFont="1" applyBorder="1" applyAlignment="1">
      <alignment horizontal="center" wrapText="1"/>
    </xf>
    <xf numFmtId="0" fontId="14" fillId="0" borderId="21" xfId="0" applyFont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0" fontId="14" fillId="0" borderId="14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9" fillId="0" borderId="44" xfId="0" applyFont="1" applyBorder="1" applyAlignment="1"/>
    <xf numFmtId="0" fontId="1" fillId="0" borderId="41" xfId="0" applyFont="1" applyBorder="1" applyAlignment="1"/>
    <xf numFmtId="0" fontId="1" fillId="0" borderId="35" xfId="0" applyFont="1" applyBorder="1" applyAlignment="1"/>
    <xf numFmtId="2" fontId="9" fillId="0" borderId="44" xfId="0" applyNumberFormat="1" applyFont="1" applyBorder="1" applyAlignment="1"/>
    <xf numFmtId="2" fontId="9" fillId="0" borderId="41" xfId="0" applyNumberFormat="1" applyFont="1" applyBorder="1" applyAlignment="1"/>
    <xf numFmtId="2" fontId="9" fillId="0" borderId="35" xfId="0" applyNumberFormat="1" applyFont="1" applyBorder="1" applyAlignment="1"/>
    <xf numFmtId="0" fontId="17" fillId="0" borderId="0" xfId="0" applyFont="1" applyAlignment="1">
      <alignment horizontal="left" wrapText="1"/>
    </xf>
    <xf numFmtId="0" fontId="6" fillId="0" borderId="18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2" fillId="0" borderId="44" xfId="0" applyFont="1" applyBorder="1" applyAlignment="1"/>
    <xf numFmtId="0" fontId="0" fillId="0" borderId="41" xfId="0" applyBorder="1" applyAlignment="1"/>
    <xf numFmtId="0" fontId="0" fillId="0" borderId="35" xfId="0" applyBorder="1" applyAlignment="1"/>
    <xf numFmtId="0" fontId="14" fillId="0" borderId="44" xfId="0" applyFont="1" applyBorder="1" applyAlignment="1"/>
    <xf numFmtId="0" fontId="14" fillId="0" borderId="41" xfId="0" applyFont="1" applyBorder="1" applyAlignment="1"/>
    <xf numFmtId="0" fontId="14" fillId="0" borderId="35" xfId="0" applyFont="1" applyBorder="1" applyAlignment="1"/>
    <xf numFmtId="0" fontId="9" fillId="0" borderId="0" xfId="0" applyFont="1" applyAlignment="1"/>
    <xf numFmtId="0" fontId="2" fillId="0" borderId="41" xfId="0" applyFont="1" applyBorder="1" applyAlignment="1"/>
    <xf numFmtId="0" fontId="2" fillId="0" borderId="35" xfId="0" applyFont="1" applyBorder="1" applyAlignment="1"/>
    <xf numFmtId="0" fontId="9" fillId="0" borderId="44" xfId="0" applyFont="1" applyBorder="1" applyAlignment="1">
      <alignment wrapText="1"/>
    </xf>
    <xf numFmtId="0" fontId="1" fillId="0" borderId="41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2" fillId="0" borderId="44" xfId="0" applyFont="1" applyBorder="1" applyAlignment="1">
      <alignment wrapText="1"/>
    </xf>
    <xf numFmtId="0" fontId="0" fillId="0" borderId="41" xfId="0" applyBorder="1" applyAlignment="1">
      <alignment wrapText="1"/>
    </xf>
    <xf numFmtId="0" fontId="0" fillId="0" borderId="35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7"/>
  <sheetViews>
    <sheetView tabSelected="1" topLeftCell="A156" zoomScale="60" zoomScaleNormal="60" zoomScaleSheetLayoutView="70" zoomScalePageLayoutView="50" workbookViewId="0">
      <selection activeCell="J180" sqref="J180:Q180"/>
    </sheetView>
  </sheetViews>
  <sheetFormatPr defaultRowHeight="12.5" x14ac:dyDescent="0.25"/>
  <cols>
    <col min="1" max="1" width="10.08984375" style="1" customWidth="1"/>
    <col min="2" max="6" width="12.7265625" style="1" customWidth="1"/>
    <col min="7" max="7" width="12" style="1" customWidth="1"/>
    <col min="8" max="8" width="11.453125" style="1" bestFit="1" customWidth="1"/>
    <col min="9" max="9" width="9.81640625" style="1" customWidth="1"/>
    <col min="10" max="10" width="12.7265625" style="1" customWidth="1"/>
    <col min="11" max="11" width="12.1796875" style="1" customWidth="1"/>
    <col min="12" max="15" width="12.7265625" style="1" customWidth="1"/>
    <col min="16" max="16" width="19.08984375" style="1" customWidth="1"/>
    <col min="17" max="17" width="12.7265625" style="1" customWidth="1"/>
    <col min="18" max="18" width="11.7265625" style="1" customWidth="1"/>
    <col min="19" max="19" width="17.453125" style="1" customWidth="1"/>
    <col min="20" max="20" width="12.7265625" style="1" customWidth="1"/>
    <col min="21" max="21" width="20.81640625" style="1" customWidth="1"/>
    <col min="22" max="23" width="12.7265625" style="1" customWidth="1"/>
    <col min="24" max="256" width="9.1796875" style="1"/>
    <col min="257" max="257" width="10.54296875" style="1" customWidth="1"/>
    <col min="258" max="262" width="12.7265625" style="1" customWidth="1"/>
    <col min="263" max="263" width="12" style="1" customWidth="1"/>
    <col min="264" max="264" width="11.453125" style="1" bestFit="1" customWidth="1"/>
    <col min="265" max="265" width="9.81640625" style="1" customWidth="1"/>
    <col min="266" max="266" width="12.7265625" style="1" customWidth="1"/>
    <col min="267" max="267" width="12.1796875" style="1" customWidth="1"/>
    <col min="268" max="271" width="12.7265625" style="1" customWidth="1"/>
    <col min="272" max="272" width="17.26953125" style="1" customWidth="1"/>
    <col min="273" max="273" width="12.7265625" style="1" customWidth="1"/>
    <col min="274" max="274" width="11.7265625" style="1" customWidth="1"/>
    <col min="275" max="275" width="17.453125" style="1" customWidth="1"/>
    <col min="276" max="276" width="12.7265625" style="1" customWidth="1"/>
    <col min="277" max="277" width="20.81640625" style="1" customWidth="1"/>
    <col min="278" max="279" width="12.7265625" style="1" customWidth="1"/>
    <col min="280" max="512" width="9.1796875" style="1"/>
    <col min="513" max="513" width="10.54296875" style="1" customWidth="1"/>
    <col min="514" max="518" width="12.7265625" style="1" customWidth="1"/>
    <col min="519" max="519" width="12" style="1" customWidth="1"/>
    <col min="520" max="520" width="11.453125" style="1" bestFit="1" customWidth="1"/>
    <col min="521" max="521" width="9.81640625" style="1" customWidth="1"/>
    <col min="522" max="522" width="12.7265625" style="1" customWidth="1"/>
    <col min="523" max="523" width="12.1796875" style="1" customWidth="1"/>
    <col min="524" max="527" width="12.7265625" style="1" customWidth="1"/>
    <col min="528" max="528" width="17.26953125" style="1" customWidth="1"/>
    <col min="529" max="529" width="12.7265625" style="1" customWidth="1"/>
    <col min="530" max="530" width="11.7265625" style="1" customWidth="1"/>
    <col min="531" max="531" width="17.453125" style="1" customWidth="1"/>
    <col min="532" max="532" width="12.7265625" style="1" customWidth="1"/>
    <col min="533" max="533" width="20.81640625" style="1" customWidth="1"/>
    <col min="534" max="535" width="12.7265625" style="1" customWidth="1"/>
    <col min="536" max="768" width="9.1796875" style="1"/>
    <col min="769" max="769" width="10.54296875" style="1" customWidth="1"/>
    <col min="770" max="774" width="12.7265625" style="1" customWidth="1"/>
    <col min="775" max="775" width="12" style="1" customWidth="1"/>
    <col min="776" max="776" width="11.453125" style="1" bestFit="1" customWidth="1"/>
    <col min="777" max="777" width="9.81640625" style="1" customWidth="1"/>
    <col min="778" max="778" width="12.7265625" style="1" customWidth="1"/>
    <col min="779" max="779" width="12.1796875" style="1" customWidth="1"/>
    <col min="780" max="783" width="12.7265625" style="1" customWidth="1"/>
    <col min="784" max="784" width="17.26953125" style="1" customWidth="1"/>
    <col min="785" max="785" width="12.7265625" style="1" customWidth="1"/>
    <col min="786" max="786" width="11.7265625" style="1" customWidth="1"/>
    <col min="787" max="787" width="17.453125" style="1" customWidth="1"/>
    <col min="788" max="788" width="12.7265625" style="1" customWidth="1"/>
    <col min="789" max="789" width="20.81640625" style="1" customWidth="1"/>
    <col min="790" max="791" width="12.7265625" style="1" customWidth="1"/>
    <col min="792" max="1024" width="9.1796875" style="1"/>
    <col min="1025" max="1025" width="10.54296875" style="1" customWidth="1"/>
    <col min="1026" max="1030" width="12.7265625" style="1" customWidth="1"/>
    <col min="1031" max="1031" width="12" style="1" customWidth="1"/>
    <col min="1032" max="1032" width="11.453125" style="1" bestFit="1" customWidth="1"/>
    <col min="1033" max="1033" width="9.81640625" style="1" customWidth="1"/>
    <col min="1034" max="1034" width="12.7265625" style="1" customWidth="1"/>
    <col min="1035" max="1035" width="12.1796875" style="1" customWidth="1"/>
    <col min="1036" max="1039" width="12.7265625" style="1" customWidth="1"/>
    <col min="1040" max="1040" width="17.26953125" style="1" customWidth="1"/>
    <col min="1041" max="1041" width="12.7265625" style="1" customWidth="1"/>
    <col min="1042" max="1042" width="11.7265625" style="1" customWidth="1"/>
    <col min="1043" max="1043" width="17.453125" style="1" customWidth="1"/>
    <col min="1044" max="1044" width="12.7265625" style="1" customWidth="1"/>
    <col min="1045" max="1045" width="20.81640625" style="1" customWidth="1"/>
    <col min="1046" max="1047" width="12.7265625" style="1" customWidth="1"/>
    <col min="1048" max="1280" width="9.1796875" style="1"/>
    <col min="1281" max="1281" width="10.54296875" style="1" customWidth="1"/>
    <col min="1282" max="1286" width="12.7265625" style="1" customWidth="1"/>
    <col min="1287" max="1287" width="12" style="1" customWidth="1"/>
    <col min="1288" max="1288" width="11.453125" style="1" bestFit="1" customWidth="1"/>
    <col min="1289" max="1289" width="9.81640625" style="1" customWidth="1"/>
    <col min="1290" max="1290" width="12.7265625" style="1" customWidth="1"/>
    <col min="1291" max="1291" width="12.1796875" style="1" customWidth="1"/>
    <col min="1292" max="1295" width="12.7265625" style="1" customWidth="1"/>
    <col min="1296" max="1296" width="17.26953125" style="1" customWidth="1"/>
    <col min="1297" max="1297" width="12.7265625" style="1" customWidth="1"/>
    <col min="1298" max="1298" width="11.7265625" style="1" customWidth="1"/>
    <col min="1299" max="1299" width="17.453125" style="1" customWidth="1"/>
    <col min="1300" max="1300" width="12.7265625" style="1" customWidth="1"/>
    <col min="1301" max="1301" width="20.81640625" style="1" customWidth="1"/>
    <col min="1302" max="1303" width="12.7265625" style="1" customWidth="1"/>
    <col min="1304" max="1536" width="9.1796875" style="1"/>
    <col min="1537" max="1537" width="10.54296875" style="1" customWidth="1"/>
    <col min="1538" max="1542" width="12.7265625" style="1" customWidth="1"/>
    <col min="1543" max="1543" width="12" style="1" customWidth="1"/>
    <col min="1544" max="1544" width="11.453125" style="1" bestFit="1" customWidth="1"/>
    <col min="1545" max="1545" width="9.81640625" style="1" customWidth="1"/>
    <col min="1546" max="1546" width="12.7265625" style="1" customWidth="1"/>
    <col min="1547" max="1547" width="12.1796875" style="1" customWidth="1"/>
    <col min="1548" max="1551" width="12.7265625" style="1" customWidth="1"/>
    <col min="1552" max="1552" width="17.26953125" style="1" customWidth="1"/>
    <col min="1553" max="1553" width="12.7265625" style="1" customWidth="1"/>
    <col min="1554" max="1554" width="11.7265625" style="1" customWidth="1"/>
    <col min="1555" max="1555" width="17.453125" style="1" customWidth="1"/>
    <col min="1556" max="1556" width="12.7265625" style="1" customWidth="1"/>
    <col min="1557" max="1557" width="20.81640625" style="1" customWidth="1"/>
    <col min="1558" max="1559" width="12.7265625" style="1" customWidth="1"/>
    <col min="1560" max="1792" width="9.1796875" style="1"/>
    <col min="1793" max="1793" width="10.54296875" style="1" customWidth="1"/>
    <col min="1794" max="1798" width="12.7265625" style="1" customWidth="1"/>
    <col min="1799" max="1799" width="12" style="1" customWidth="1"/>
    <col min="1800" max="1800" width="11.453125" style="1" bestFit="1" customWidth="1"/>
    <col min="1801" max="1801" width="9.81640625" style="1" customWidth="1"/>
    <col min="1802" max="1802" width="12.7265625" style="1" customWidth="1"/>
    <col min="1803" max="1803" width="12.1796875" style="1" customWidth="1"/>
    <col min="1804" max="1807" width="12.7265625" style="1" customWidth="1"/>
    <col min="1808" max="1808" width="17.26953125" style="1" customWidth="1"/>
    <col min="1809" max="1809" width="12.7265625" style="1" customWidth="1"/>
    <col min="1810" max="1810" width="11.7265625" style="1" customWidth="1"/>
    <col min="1811" max="1811" width="17.453125" style="1" customWidth="1"/>
    <col min="1812" max="1812" width="12.7265625" style="1" customWidth="1"/>
    <col min="1813" max="1813" width="20.81640625" style="1" customWidth="1"/>
    <col min="1814" max="1815" width="12.7265625" style="1" customWidth="1"/>
    <col min="1816" max="2048" width="9.1796875" style="1"/>
    <col min="2049" max="2049" width="10.54296875" style="1" customWidth="1"/>
    <col min="2050" max="2054" width="12.7265625" style="1" customWidth="1"/>
    <col min="2055" max="2055" width="12" style="1" customWidth="1"/>
    <col min="2056" max="2056" width="11.453125" style="1" bestFit="1" customWidth="1"/>
    <col min="2057" max="2057" width="9.81640625" style="1" customWidth="1"/>
    <col min="2058" max="2058" width="12.7265625" style="1" customWidth="1"/>
    <col min="2059" max="2059" width="12.1796875" style="1" customWidth="1"/>
    <col min="2060" max="2063" width="12.7265625" style="1" customWidth="1"/>
    <col min="2064" max="2064" width="17.26953125" style="1" customWidth="1"/>
    <col min="2065" max="2065" width="12.7265625" style="1" customWidth="1"/>
    <col min="2066" max="2066" width="11.7265625" style="1" customWidth="1"/>
    <col min="2067" max="2067" width="17.453125" style="1" customWidth="1"/>
    <col min="2068" max="2068" width="12.7265625" style="1" customWidth="1"/>
    <col min="2069" max="2069" width="20.81640625" style="1" customWidth="1"/>
    <col min="2070" max="2071" width="12.7265625" style="1" customWidth="1"/>
    <col min="2072" max="2304" width="9.1796875" style="1"/>
    <col min="2305" max="2305" width="10.54296875" style="1" customWidth="1"/>
    <col min="2306" max="2310" width="12.7265625" style="1" customWidth="1"/>
    <col min="2311" max="2311" width="12" style="1" customWidth="1"/>
    <col min="2312" max="2312" width="11.453125" style="1" bestFit="1" customWidth="1"/>
    <col min="2313" max="2313" width="9.81640625" style="1" customWidth="1"/>
    <col min="2314" max="2314" width="12.7265625" style="1" customWidth="1"/>
    <col min="2315" max="2315" width="12.1796875" style="1" customWidth="1"/>
    <col min="2316" max="2319" width="12.7265625" style="1" customWidth="1"/>
    <col min="2320" max="2320" width="17.26953125" style="1" customWidth="1"/>
    <col min="2321" max="2321" width="12.7265625" style="1" customWidth="1"/>
    <col min="2322" max="2322" width="11.7265625" style="1" customWidth="1"/>
    <col min="2323" max="2323" width="17.453125" style="1" customWidth="1"/>
    <col min="2324" max="2324" width="12.7265625" style="1" customWidth="1"/>
    <col min="2325" max="2325" width="20.81640625" style="1" customWidth="1"/>
    <col min="2326" max="2327" width="12.7265625" style="1" customWidth="1"/>
    <col min="2328" max="2560" width="9.1796875" style="1"/>
    <col min="2561" max="2561" width="10.54296875" style="1" customWidth="1"/>
    <col min="2562" max="2566" width="12.7265625" style="1" customWidth="1"/>
    <col min="2567" max="2567" width="12" style="1" customWidth="1"/>
    <col min="2568" max="2568" width="11.453125" style="1" bestFit="1" customWidth="1"/>
    <col min="2569" max="2569" width="9.81640625" style="1" customWidth="1"/>
    <col min="2570" max="2570" width="12.7265625" style="1" customWidth="1"/>
    <col min="2571" max="2571" width="12.1796875" style="1" customWidth="1"/>
    <col min="2572" max="2575" width="12.7265625" style="1" customWidth="1"/>
    <col min="2576" max="2576" width="17.26953125" style="1" customWidth="1"/>
    <col min="2577" max="2577" width="12.7265625" style="1" customWidth="1"/>
    <col min="2578" max="2578" width="11.7265625" style="1" customWidth="1"/>
    <col min="2579" max="2579" width="17.453125" style="1" customWidth="1"/>
    <col min="2580" max="2580" width="12.7265625" style="1" customWidth="1"/>
    <col min="2581" max="2581" width="20.81640625" style="1" customWidth="1"/>
    <col min="2582" max="2583" width="12.7265625" style="1" customWidth="1"/>
    <col min="2584" max="2816" width="9.1796875" style="1"/>
    <col min="2817" max="2817" width="10.54296875" style="1" customWidth="1"/>
    <col min="2818" max="2822" width="12.7265625" style="1" customWidth="1"/>
    <col min="2823" max="2823" width="12" style="1" customWidth="1"/>
    <col min="2824" max="2824" width="11.453125" style="1" bestFit="1" customWidth="1"/>
    <col min="2825" max="2825" width="9.81640625" style="1" customWidth="1"/>
    <col min="2826" max="2826" width="12.7265625" style="1" customWidth="1"/>
    <col min="2827" max="2827" width="12.1796875" style="1" customWidth="1"/>
    <col min="2828" max="2831" width="12.7265625" style="1" customWidth="1"/>
    <col min="2832" max="2832" width="17.26953125" style="1" customWidth="1"/>
    <col min="2833" max="2833" width="12.7265625" style="1" customWidth="1"/>
    <col min="2834" max="2834" width="11.7265625" style="1" customWidth="1"/>
    <col min="2835" max="2835" width="17.453125" style="1" customWidth="1"/>
    <col min="2836" max="2836" width="12.7265625" style="1" customWidth="1"/>
    <col min="2837" max="2837" width="20.81640625" style="1" customWidth="1"/>
    <col min="2838" max="2839" width="12.7265625" style="1" customWidth="1"/>
    <col min="2840" max="3072" width="9.1796875" style="1"/>
    <col min="3073" max="3073" width="10.54296875" style="1" customWidth="1"/>
    <col min="3074" max="3078" width="12.7265625" style="1" customWidth="1"/>
    <col min="3079" max="3079" width="12" style="1" customWidth="1"/>
    <col min="3080" max="3080" width="11.453125" style="1" bestFit="1" customWidth="1"/>
    <col min="3081" max="3081" width="9.81640625" style="1" customWidth="1"/>
    <col min="3082" max="3082" width="12.7265625" style="1" customWidth="1"/>
    <col min="3083" max="3083" width="12.1796875" style="1" customWidth="1"/>
    <col min="3084" max="3087" width="12.7265625" style="1" customWidth="1"/>
    <col min="3088" max="3088" width="17.26953125" style="1" customWidth="1"/>
    <col min="3089" max="3089" width="12.7265625" style="1" customWidth="1"/>
    <col min="3090" max="3090" width="11.7265625" style="1" customWidth="1"/>
    <col min="3091" max="3091" width="17.453125" style="1" customWidth="1"/>
    <col min="3092" max="3092" width="12.7265625" style="1" customWidth="1"/>
    <col min="3093" max="3093" width="20.81640625" style="1" customWidth="1"/>
    <col min="3094" max="3095" width="12.7265625" style="1" customWidth="1"/>
    <col min="3096" max="3328" width="9.1796875" style="1"/>
    <col min="3329" max="3329" width="10.54296875" style="1" customWidth="1"/>
    <col min="3330" max="3334" width="12.7265625" style="1" customWidth="1"/>
    <col min="3335" max="3335" width="12" style="1" customWidth="1"/>
    <col min="3336" max="3336" width="11.453125" style="1" bestFit="1" customWidth="1"/>
    <col min="3337" max="3337" width="9.81640625" style="1" customWidth="1"/>
    <col min="3338" max="3338" width="12.7265625" style="1" customWidth="1"/>
    <col min="3339" max="3339" width="12.1796875" style="1" customWidth="1"/>
    <col min="3340" max="3343" width="12.7265625" style="1" customWidth="1"/>
    <col min="3344" max="3344" width="17.26953125" style="1" customWidth="1"/>
    <col min="3345" max="3345" width="12.7265625" style="1" customWidth="1"/>
    <col min="3346" max="3346" width="11.7265625" style="1" customWidth="1"/>
    <col min="3347" max="3347" width="17.453125" style="1" customWidth="1"/>
    <col min="3348" max="3348" width="12.7265625" style="1" customWidth="1"/>
    <col min="3349" max="3349" width="20.81640625" style="1" customWidth="1"/>
    <col min="3350" max="3351" width="12.7265625" style="1" customWidth="1"/>
    <col min="3352" max="3584" width="9.1796875" style="1"/>
    <col min="3585" max="3585" width="10.54296875" style="1" customWidth="1"/>
    <col min="3586" max="3590" width="12.7265625" style="1" customWidth="1"/>
    <col min="3591" max="3591" width="12" style="1" customWidth="1"/>
    <col min="3592" max="3592" width="11.453125" style="1" bestFit="1" customWidth="1"/>
    <col min="3593" max="3593" width="9.81640625" style="1" customWidth="1"/>
    <col min="3594" max="3594" width="12.7265625" style="1" customWidth="1"/>
    <col min="3595" max="3595" width="12.1796875" style="1" customWidth="1"/>
    <col min="3596" max="3599" width="12.7265625" style="1" customWidth="1"/>
    <col min="3600" max="3600" width="17.26953125" style="1" customWidth="1"/>
    <col min="3601" max="3601" width="12.7265625" style="1" customWidth="1"/>
    <col min="3602" max="3602" width="11.7265625" style="1" customWidth="1"/>
    <col min="3603" max="3603" width="17.453125" style="1" customWidth="1"/>
    <col min="3604" max="3604" width="12.7265625" style="1" customWidth="1"/>
    <col min="3605" max="3605" width="20.81640625" style="1" customWidth="1"/>
    <col min="3606" max="3607" width="12.7265625" style="1" customWidth="1"/>
    <col min="3608" max="3840" width="9.1796875" style="1"/>
    <col min="3841" max="3841" width="10.54296875" style="1" customWidth="1"/>
    <col min="3842" max="3846" width="12.7265625" style="1" customWidth="1"/>
    <col min="3847" max="3847" width="12" style="1" customWidth="1"/>
    <col min="3848" max="3848" width="11.453125" style="1" bestFit="1" customWidth="1"/>
    <col min="3849" max="3849" width="9.81640625" style="1" customWidth="1"/>
    <col min="3850" max="3850" width="12.7265625" style="1" customWidth="1"/>
    <col min="3851" max="3851" width="12.1796875" style="1" customWidth="1"/>
    <col min="3852" max="3855" width="12.7265625" style="1" customWidth="1"/>
    <col min="3856" max="3856" width="17.26953125" style="1" customWidth="1"/>
    <col min="3857" max="3857" width="12.7265625" style="1" customWidth="1"/>
    <col min="3858" max="3858" width="11.7265625" style="1" customWidth="1"/>
    <col min="3859" max="3859" width="17.453125" style="1" customWidth="1"/>
    <col min="3860" max="3860" width="12.7265625" style="1" customWidth="1"/>
    <col min="3861" max="3861" width="20.81640625" style="1" customWidth="1"/>
    <col min="3862" max="3863" width="12.7265625" style="1" customWidth="1"/>
    <col min="3864" max="4096" width="9.1796875" style="1"/>
    <col min="4097" max="4097" width="10.54296875" style="1" customWidth="1"/>
    <col min="4098" max="4102" width="12.7265625" style="1" customWidth="1"/>
    <col min="4103" max="4103" width="12" style="1" customWidth="1"/>
    <col min="4104" max="4104" width="11.453125" style="1" bestFit="1" customWidth="1"/>
    <col min="4105" max="4105" width="9.81640625" style="1" customWidth="1"/>
    <col min="4106" max="4106" width="12.7265625" style="1" customWidth="1"/>
    <col min="4107" max="4107" width="12.1796875" style="1" customWidth="1"/>
    <col min="4108" max="4111" width="12.7265625" style="1" customWidth="1"/>
    <col min="4112" max="4112" width="17.26953125" style="1" customWidth="1"/>
    <col min="4113" max="4113" width="12.7265625" style="1" customWidth="1"/>
    <col min="4114" max="4114" width="11.7265625" style="1" customWidth="1"/>
    <col min="4115" max="4115" width="17.453125" style="1" customWidth="1"/>
    <col min="4116" max="4116" width="12.7265625" style="1" customWidth="1"/>
    <col min="4117" max="4117" width="20.81640625" style="1" customWidth="1"/>
    <col min="4118" max="4119" width="12.7265625" style="1" customWidth="1"/>
    <col min="4120" max="4352" width="9.1796875" style="1"/>
    <col min="4353" max="4353" width="10.54296875" style="1" customWidth="1"/>
    <col min="4354" max="4358" width="12.7265625" style="1" customWidth="1"/>
    <col min="4359" max="4359" width="12" style="1" customWidth="1"/>
    <col min="4360" max="4360" width="11.453125" style="1" bestFit="1" customWidth="1"/>
    <col min="4361" max="4361" width="9.81640625" style="1" customWidth="1"/>
    <col min="4362" max="4362" width="12.7265625" style="1" customWidth="1"/>
    <col min="4363" max="4363" width="12.1796875" style="1" customWidth="1"/>
    <col min="4364" max="4367" width="12.7265625" style="1" customWidth="1"/>
    <col min="4368" max="4368" width="17.26953125" style="1" customWidth="1"/>
    <col min="4369" max="4369" width="12.7265625" style="1" customWidth="1"/>
    <col min="4370" max="4370" width="11.7265625" style="1" customWidth="1"/>
    <col min="4371" max="4371" width="17.453125" style="1" customWidth="1"/>
    <col min="4372" max="4372" width="12.7265625" style="1" customWidth="1"/>
    <col min="4373" max="4373" width="20.81640625" style="1" customWidth="1"/>
    <col min="4374" max="4375" width="12.7265625" style="1" customWidth="1"/>
    <col min="4376" max="4608" width="9.1796875" style="1"/>
    <col min="4609" max="4609" width="10.54296875" style="1" customWidth="1"/>
    <col min="4610" max="4614" width="12.7265625" style="1" customWidth="1"/>
    <col min="4615" max="4615" width="12" style="1" customWidth="1"/>
    <col min="4616" max="4616" width="11.453125" style="1" bestFit="1" customWidth="1"/>
    <col min="4617" max="4617" width="9.81640625" style="1" customWidth="1"/>
    <col min="4618" max="4618" width="12.7265625" style="1" customWidth="1"/>
    <col min="4619" max="4619" width="12.1796875" style="1" customWidth="1"/>
    <col min="4620" max="4623" width="12.7265625" style="1" customWidth="1"/>
    <col min="4624" max="4624" width="17.26953125" style="1" customWidth="1"/>
    <col min="4625" max="4625" width="12.7265625" style="1" customWidth="1"/>
    <col min="4626" max="4626" width="11.7265625" style="1" customWidth="1"/>
    <col min="4627" max="4627" width="17.453125" style="1" customWidth="1"/>
    <col min="4628" max="4628" width="12.7265625" style="1" customWidth="1"/>
    <col min="4629" max="4629" width="20.81640625" style="1" customWidth="1"/>
    <col min="4630" max="4631" width="12.7265625" style="1" customWidth="1"/>
    <col min="4632" max="4864" width="9.1796875" style="1"/>
    <col min="4865" max="4865" width="10.54296875" style="1" customWidth="1"/>
    <col min="4866" max="4870" width="12.7265625" style="1" customWidth="1"/>
    <col min="4871" max="4871" width="12" style="1" customWidth="1"/>
    <col min="4872" max="4872" width="11.453125" style="1" bestFit="1" customWidth="1"/>
    <col min="4873" max="4873" width="9.81640625" style="1" customWidth="1"/>
    <col min="4874" max="4874" width="12.7265625" style="1" customWidth="1"/>
    <col min="4875" max="4875" width="12.1796875" style="1" customWidth="1"/>
    <col min="4876" max="4879" width="12.7265625" style="1" customWidth="1"/>
    <col min="4880" max="4880" width="17.26953125" style="1" customWidth="1"/>
    <col min="4881" max="4881" width="12.7265625" style="1" customWidth="1"/>
    <col min="4882" max="4882" width="11.7265625" style="1" customWidth="1"/>
    <col min="4883" max="4883" width="17.453125" style="1" customWidth="1"/>
    <col min="4884" max="4884" width="12.7265625" style="1" customWidth="1"/>
    <col min="4885" max="4885" width="20.81640625" style="1" customWidth="1"/>
    <col min="4886" max="4887" width="12.7265625" style="1" customWidth="1"/>
    <col min="4888" max="5120" width="9.1796875" style="1"/>
    <col min="5121" max="5121" width="10.54296875" style="1" customWidth="1"/>
    <col min="5122" max="5126" width="12.7265625" style="1" customWidth="1"/>
    <col min="5127" max="5127" width="12" style="1" customWidth="1"/>
    <col min="5128" max="5128" width="11.453125" style="1" bestFit="1" customWidth="1"/>
    <col min="5129" max="5129" width="9.81640625" style="1" customWidth="1"/>
    <col min="5130" max="5130" width="12.7265625" style="1" customWidth="1"/>
    <col min="5131" max="5131" width="12.1796875" style="1" customWidth="1"/>
    <col min="5132" max="5135" width="12.7265625" style="1" customWidth="1"/>
    <col min="5136" max="5136" width="17.26953125" style="1" customWidth="1"/>
    <col min="5137" max="5137" width="12.7265625" style="1" customWidth="1"/>
    <col min="5138" max="5138" width="11.7265625" style="1" customWidth="1"/>
    <col min="5139" max="5139" width="17.453125" style="1" customWidth="1"/>
    <col min="5140" max="5140" width="12.7265625" style="1" customWidth="1"/>
    <col min="5141" max="5141" width="20.81640625" style="1" customWidth="1"/>
    <col min="5142" max="5143" width="12.7265625" style="1" customWidth="1"/>
    <col min="5144" max="5376" width="9.1796875" style="1"/>
    <col min="5377" max="5377" width="10.54296875" style="1" customWidth="1"/>
    <col min="5378" max="5382" width="12.7265625" style="1" customWidth="1"/>
    <col min="5383" max="5383" width="12" style="1" customWidth="1"/>
    <col min="5384" max="5384" width="11.453125" style="1" bestFit="1" customWidth="1"/>
    <col min="5385" max="5385" width="9.81640625" style="1" customWidth="1"/>
    <col min="5386" max="5386" width="12.7265625" style="1" customWidth="1"/>
    <col min="5387" max="5387" width="12.1796875" style="1" customWidth="1"/>
    <col min="5388" max="5391" width="12.7265625" style="1" customWidth="1"/>
    <col min="5392" max="5392" width="17.26953125" style="1" customWidth="1"/>
    <col min="5393" max="5393" width="12.7265625" style="1" customWidth="1"/>
    <col min="5394" max="5394" width="11.7265625" style="1" customWidth="1"/>
    <col min="5395" max="5395" width="17.453125" style="1" customWidth="1"/>
    <col min="5396" max="5396" width="12.7265625" style="1" customWidth="1"/>
    <col min="5397" max="5397" width="20.81640625" style="1" customWidth="1"/>
    <col min="5398" max="5399" width="12.7265625" style="1" customWidth="1"/>
    <col min="5400" max="5632" width="9.1796875" style="1"/>
    <col min="5633" max="5633" width="10.54296875" style="1" customWidth="1"/>
    <col min="5634" max="5638" width="12.7265625" style="1" customWidth="1"/>
    <col min="5639" max="5639" width="12" style="1" customWidth="1"/>
    <col min="5640" max="5640" width="11.453125" style="1" bestFit="1" customWidth="1"/>
    <col min="5641" max="5641" width="9.81640625" style="1" customWidth="1"/>
    <col min="5642" max="5642" width="12.7265625" style="1" customWidth="1"/>
    <col min="5643" max="5643" width="12.1796875" style="1" customWidth="1"/>
    <col min="5644" max="5647" width="12.7265625" style="1" customWidth="1"/>
    <col min="5648" max="5648" width="17.26953125" style="1" customWidth="1"/>
    <col min="5649" max="5649" width="12.7265625" style="1" customWidth="1"/>
    <col min="5650" max="5650" width="11.7265625" style="1" customWidth="1"/>
    <col min="5651" max="5651" width="17.453125" style="1" customWidth="1"/>
    <col min="5652" max="5652" width="12.7265625" style="1" customWidth="1"/>
    <col min="5653" max="5653" width="20.81640625" style="1" customWidth="1"/>
    <col min="5654" max="5655" width="12.7265625" style="1" customWidth="1"/>
    <col min="5656" max="5888" width="9.1796875" style="1"/>
    <col min="5889" max="5889" width="10.54296875" style="1" customWidth="1"/>
    <col min="5890" max="5894" width="12.7265625" style="1" customWidth="1"/>
    <col min="5895" max="5895" width="12" style="1" customWidth="1"/>
    <col min="5896" max="5896" width="11.453125" style="1" bestFit="1" customWidth="1"/>
    <col min="5897" max="5897" width="9.81640625" style="1" customWidth="1"/>
    <col min="5898" max="5898" width="12.7265625" style="1" customWidth="1"/>
    <col min="5899" max="5899" width="12.1796875" style="1" customWidth="1"/>
    <col min="5900" max="5903" width="12.7265625" style="1" customWidth="1"/>
    <col min="5904" max="5904" width="17.26953125" style="1" customWidth="1"/>
    <col min="5905" max="5905" width="12.7265625" style="1" customWidth="1"/>
    <col min="5906" max="5906" width="11.7265625" style="1" customWidth="1"/>
    <col min="5907" max="5907" width="17.453125" style="1" customWidth="1"/>
    <col min="5908" max="5908" width="12.7265625" style="1" customWidth="1"/>
    <col min="5909" max="5909" width="20.81640625" style="1" customWidth="1"/>
    <col min="5910" max="5911" width="12.7265625" style="1" customWidth="1"/>
    <col min="5912" max="6144" width="9.1796875" style="1"/>
    <col min="6145" max="6145" width="10.54296875" style="1" customWidth="1"/>
    <col min="6146" max="6150" width="12.7265625" style="1" customWidth="1"/>
    <col min="6151" max="6151" width="12" style="1" customWidth="1"/>
    <col min="6152" max="6152" width="11.453125" style="1" bestFit="1" customWidth="1"/>
    <col min="6153" max="6153" width="9.81640625" style="1" customWidth="1"/>
    <col min="6154" max="6154" width="12.7265625" style="1" customWidth="1"/>
    <col min="6155" max="6155" width="12.1796875" style="1" customWidth="1"/>
    <col min="6156" max="6159" width="12.7265625" style="1" customWidth="1"/>
    <col min="6160" max="6160" width="17.26953125" style="1" customWidth="1"/>
    <col min="6161" max="6161" width="12.7265625" style="1" customWidth="1"/>
    <col min="6162" max="6162" width="11.7265625" style="1" customWidth="1"/>
    <col min="6163" max="6163" width="17.453125" style="1" customWidth="1"/>
    <col min="6164" max="6164" width="12.7265625" style="1" customWidth="1"/>
    <col min="6165" max="6165" width="20.81640625" style="1" customWidth="1"/>
    <col min="6166" max="6167" width="12.7265625" style="1" customWidth="1"/>
    <col min="6168" max="6400" width="9.1796875" style="1"/>
    <col min="6401" max="6401" width="10.54296875" style="1" customWidth="1"/>
    <col min="6402" max="6406" width="12.7265625" style="1" customWidth="1"/>
    <col min="6407" max="6407" width="12" style="1" customWidth="1"/>
    <col min="6408" max="6408" width="11.453125" style="1" bestFit="1" customWidth="1"/>
    <col min="6409" max="6409" width="9.81640625" style="1" customWidth="1"/>
    <col min="6410" max="6410" width="12.7265625" style="1" customWidth="1"/>
    <col min="6411" max="6411" width="12.1796875" style="1" customWidth="1"/>
    <col min="6412" max="6415" width="12.7265625" style="1" customWidth="1"/>
    <col min="6416" max="6416" width="17.26953125" style="1" customWidth="1"/>
    <col min="6417" max="6417" width="12.7265625" style="1" customWidth="1"/>
    <col min="6418" max="6418" width="11.7265625" style="1" customWidth="1"/>
    <col min="6419" max="6419" width="17.453125" style="1" customWidth="1"/>
    <col min="6420" max="6420" width="12.7265625" style="1" customWidth="1"/>
    <col min="6421" max="6421" width="20.81640625" style="1" customWidth="1"/>
    <col min="6422" max="6423" width="12.7265625" style="1" customWidth="1"/>
    <col min="6424" max="6656" width="9.1796875" style="1"/>
    <col min="6657" max="6657" width="10.54296875" style="1" customWidth="1"/>
    <col min="6658" max="6662" width="12.7265625" style="1" customWidth="1"/>
    <col min="6663" max="6663" width="12" style="1" customWidth="1"/>
    <col min="6664" max="6664" width="11.453125" style="1" bestFit="1" customWidth="1"/>
    <col min="6665" max="6665" width="9.81640625" style="1" customWidth="1"/>
    <col min="6666" max="6666" width="12.7265625" style="1" customWidth="1"/>
    <col min="6667" max="6667" width="12.1796875" style="1" customWidth="1"/>
    <col min="6668" max="6671" width="12.7265625" style="1" customWidth="1"/>
    <col min="6672" max="6672" width="17.26953125" style="1" customWidth="1"/>
    <col min="6673" max="6673" width="12.7265625" style="1" customWidth="1"/>
    <col min="6674" max="6674" width="11.7265625" style="1" customWidth="1"/>
    <col min="6675" max="6675" width="17.453125" style="1" customWidth="1"/>
    <col min="6676" max="6676" width="12.7265625" style="1" customWidth="1"/>
    <col min="6677" max="6677" width="20.81640625" style="1" customWidth="1"/>
    <col min="6678" max="6679" width="12.7265625" style="1" customWidth="1"/>
    <col min="6680" max="6912" width="9.1796875" style="1"/>
    <col min="6913" max="6913" width="10.54296875" style="1" customWidth="1"/>
    <col min="6914" max="6918" width="12.7265625" style="1" customWidth="1"/>
    <col min="6919" max="6919" width="12" style="1" customWidth="1"/>
    <col min="6920" max="6920" width="11.453125" style="1" bestFit="1" customWidth="1"/>
    <col min="6921" max="6921" width="9.81640625" style="1" customWidth="1"/>
    <col min="6922" max="6922" width="12.7265625" style="1" customWidth="1"/>
    <col min="6923" max="6923" width="12.1796875" style="1" customWidth="1"/>
    <col min="6924" max="6927" width="12.7265625" style="1" customWidth="1"/>
    <col min="6928" max="6928" width="17.26953125" style="1" customWidth="1"/>
    <col min="6929" max="6929" width="12.7265625" style="1" customWidth="1"/>
    <col min="6930" max="6930" width="11.7265625" style="1" customWidth="1"/>
    <col min="6931" max="6931" width="17.453125" style="1" customWidth="1"/>
    <col min="6932" max="6932" width="12.7265625" style="1" customWidth="1"/>
    <col min="6933" max="6933" width="20.81640625" style="1" customWidth="1"/>
    <col min="6934" max="6935" width="12.7265625" style="1" customWidth="1"/>
    <col min="6936" max="7168" width="9.1796875" style="1"/>
    <col min="7169" max="7169" width="10.54296875" style="1" customWidth="1"/>
    <col min="7170" max="7174" width="12.7265625" style="1" customWidth="1"/>
    <col min="7175" max="7175" width="12" style="1" customWidth="1"/>
    <col min="7176" max="7176" width="11.453125" style="1" bestFit="1" customWidth="1"/>
    <col min="7177" max="7177" width="9.81640625" style="1" customWidth="1"/>
    <col min="7178" max="7178" width="12.7265625" style="1" customWidth="1"/>
    <col min="7179" max="7179" width="12.1796875" style="1" customWidth="1"/>
    <col min="7180" max="7183" width="12.7265625" style="1" customWidth="1"/>
    <col min="7184" max="7184" width="17.26953125" style="1" customWidth="1"/>
    <col min="7185" max="7185" width="12.7265625" style="1" customWidth="1"/>
    <col min="7186" max="7186" width="11.7265625" style="1" customWidth="1"/>
    <col min="7187" max="7187" width="17.453125" style="1" customWidth="1"/>
    <col min="7188" max="7188" width="12.7265625" style="1" customWidth="1"/>
    <col min="7189" max="7189" width="20.81640625" style="1" customWidth="1"/>
    <col min="7190" max="7191" width="12.7265625" style="1" customWidth="1"/>
    <col min="7192" max="7424" width="9.1796875" style="1"/>
    <col min="7425" max="7425" width="10.54296875" style="1" customWidth="1"/>
    <col min="7426" max="7430" width="12.7265625" style="1" customWidth="1"/>
    <col min="7431" max="7431" width="12" style="1" customWidth="1"/>
    <col min="7432" max="7432" width="11.453125" style="1" bestFit="1" customWidth="1"/>
    <col min="7433" max="7433" width="9.81640625" style="1" customWidth="1"/>
    <col min="7434" max="7434" width="12.7265625" style="1" customWidth="1"/>
    <col min="7435" max="7435" width="12.1796875" style="1" customWidth="1"/>
    <col min="7436" max="7439" width="12.7265625" style="1" customWidth="1"/>
    <col min="7440" max="7440" width="17.26953125" style="1" customWidth="1"/>
    <col min="7441" max="7441" width="12.7265625" style="1" customWidth="1"/>
    <col min="7442" max="7442" width="11.7265625" style="1" customWidth="1"/>
    <col min="7443" max="7443" width="17.453125" style="1" customWidth="1"/>
    <col min="7444" max="7444" width="12.7265625" style="1" customWidth="1"/>
    <col min="7445" max="7445" width="20.81640625" style="1" customWidth="1"/>
    <col min="7446" max="7447" width="12.7265625" style="1" customWidth="1"/>
    <col min="7448" max="7680" width="9.1796875" style="1"/>
    <col min="7681" max="7681" width="10.54296875" style="1" customWidth="1"/>
    <col min="7682" max="7686" width="12.7265625" style="1" customWidth="1"/>
    <col min="7687" max="7687" width="12" style="1" customWidth="1"/>
    <col min="7688" max="7688" width="11.453125" style="1" bestFit="1" customWidth="1"/>
    <col min="7689" max="7689" width="9.81640625" style="1" customWidth="1"/>
    <col min="7690" max="7690" width="12.7265625" style="1" customWidth="1"/>
    <col min="7691" max="7691" width="12.1796875" style="1" customWidth="1"/>
    <col min="7692" max="7695" width="12.7265625" style="1" customWidth="1"/>
    <col min="7696" max="7696" width="17.26953125" style="1" customWidth="1"/>
    <col min="7697" max="7697" width="12.7265625" style="1" customWidth="1"/>
    <col min="7698" max="7698" width="11.7265625" style="1" customWidth="1"/>
    <col min="7699" max="7699" width="17.453125" style="1" customWidth="1"/>
    <col min="7700" max="7700" width="12.7265625" style="1" customWidth="1"/>
    <col min="7701" max="7701" width="20.81640625" style="1" customWidth="1"/>
    <col min="7702" max="7703" width="12.7265625" style="1" customWidth="1"/>
    <col min="7704" max="7936" width="9.1796875" style="1"/>
    <col min="7937" max="7937" width="10.54296875" style="1" customWidth="1"/>
    <col min="7938" max="7942" width="12.7265625" style="1" customWidth="1"/>
    <col min="7943" max="7943" width="12" style="1" customWidth="1"/>
    <col min="7944" max="7944" width="11.453125" style="1" bestFit="1" customWidth="1"/>
    <col min="7945" max="7945" width="9.81640625" style="1" customWidth="1"/>
    <col min="7946" max="7946" width="12.7265625" style="1" customWidth="1"/>
    <col min="7947" max="7947" width="12.1796875" style="1" customWidth="1"/>
    <col min="7948" max="7951" width="12.7265625" style="1" customWidth="1"/>
    <col min="7952" max="7952" width="17.26953125" style="1" customWidth="1"/>
    <col min="7953" max="7953" width="12.7265625" style="1" customWidth="1"/>
    <col min="7954" max="7954" width="11.7265625" style="1" customWidth="1"/>
    <col min="7955" max="7955" width="17.453125" style="1" customWidth="1"/>
    <col min="7956" max="7956" width="12.7265625" style="1" customWidth="1"/>
    <col min="7957" max="7957" width="20.81640625" style="1" customWidth="1"/>
    <col min="7958" max="7959" width="12.7265625" style="1" customWidth="1"/>
    <col min="7960" max="8192" width="9.1796875" style="1"/>
    <col min="8193" max="8193" width="10.54296875" style="1" customWidth="1"/>
    <col min="8194" max="8198" width="12.7265625" style="1" customWidth="1"/>
    <col min="8199" max="8199" width="12" style="1" customWidth="1"/>
    <col min="8200" max="8200" width="11.453125" style="1" bestFit="1" customWidth="1"/>
    <col min="8201" max="8201" width="9.81640625" style="1" customWidth="1"/>
    <col min="8202" max="8202" width="12.7265625" style="1" customWidth="1"/>
    <col min="8203" max="8203" width="12.1796875" style="1" customWidth="1"/>
    <col min="8204" max="8207" width="12.7265625" style="1" customWidth="1"/>
    <col min="8208" max="8208" width="17.26953125" style="1" customWidth="1"/>
    <col min="8209" max="8209" width="12.7265625" style="1" customWidth="1"/>
    <col min="8210" max="8210" width="11.7265625" style="1" customWidth="1"/>
    <col min="8211" max="8211" width="17.453125" style="1" customWidth="1"/>
    <col min="8212" max="8212" width="12.7265625" style="1" customWidth="1"/>
    <col min="8213" max="8213" width="20.81640625" style="1" customWidth="1"/>
    <col min="8214" max="8215" width="12.7265625" style="1" customWidth="1"/>
    <col min="8216" max="8448" width="9.1796875" style="1"/>
    <col min="8449" max="8449" width="10.54296875" style="1" customWidth="1"/>
    <col min="8450" max="8454" width="12.7265625" style="1" customWidth="1"/>
    <col min="8455" max="8455" width="12" style="1" customWidth="1"/>
    <col min="8456" max="8456" width="11.453125" style="1" bestFit="1" customWidth="1"/>
    <col min="8457" max="8457" width="9.81640625" style="1" customWidth="1"/>
    <col min="8458" max="8458" width="12.7265625" style="1" customWidth="1"/>
    <col min="8459" max="8459" width="12.1796875" style="1" customWidth="1"/>
    <col min="8460" max="8463" width="12.7265625" style="1" customWidth="1"/>
    <col min="8464" max="8464" width="17.26953125" style="1" customWidth="1"/>
    <col min="8465" max="8465" width="12.7265625" style="1" customWidth="1"/>
    <col min="8466" max="8466" width="11.7265625" style="1" customWidth="1"/>
    <col min="8467" max="8467" width="17.453125" style="1" customWidth="1"/>
    <col min="8468" max="8468" width="12.7265625" style="1" customWidth="1"/>
    <col min="8469" max="8469" width="20.81640625" style="1" customWidth="1"/>
    <col min="8470" max="8471" width="12.7265625" style="1" customWidth="1"/>
    <col min="8472" max="8704" width="9.1796875" style="1"/>
    <col min="8705" max="8705" width="10.54296875" style="1" customWidth="1"/>
    <col min="8706" max="8710" width="12.7265625" style="1" customWidth="1"/>
    <col min="8711" max="8711" width="12" style="1" customWidth="1"/>
    <col min="8712" max="8712" width="11.453125" style="1" bestFit="1" customWidth="1"/>
    <col min="8713" max="8713" width="9.81640625" style="1" customWidth="1"/>
    <col min="8714" max="8714" width="12.7265625" style="1" customWidth="1"/>
    <col min="8715" max="8715" width="12.1796875" style="1" customWidth="1"/>
    <col min="8716" max="8719" width="12.7265625" style="1" customWidth="1"/>
    <col min="8720" max="8720" width="17.26953125" style="1" customWidth="1"/>
    <col min="8721" max="8721" width="12.7265625" style="1" customWidth="1"/>
    <col min="8722" max="8722" width="11.7265625" style="1" customWidth="1"/>
    <col min="8723" max="8723" width="17.453125" style="1" customWidth="1"/>
    <col min="8724" max="8724" width="12.7265625" style="1" customWidth="1"/>
    <col min="8725" max="8725" width="20.81640625" style="1" customWidth="1"/>
    <col min="8726" max="8727" width="12.7265625" style="1" customWidth="1"/>
    <col min="8728" max="8960" width="9.1796875" style="1"/>
    <col min="8961" max="8961" width="10.54296875" style="1" customWidth="1"/>
    <col min="8962" max="8966" width="12.7265625" style="1" customWidth="1"/>
    <col min="8967" max="8967" width="12" style="1" customWidth="1"/>
    <col min="8968" max="8968" width="11.453125" style="1" bestFit="1" customWidth="1"/>
    <col min="8969" max="8969" width="9.81640625" style="1" customWidth="1"/>
    <col min="8970" max="8970" width="12.7265625" style="1" customWidth="1"/>
    <col min="8971" max="8971" width="12.1796875" style="1" customWidth="1"/>
    <col min="8972" max="8975" width="12.7265625" style="1" customWidth="1"/>
    <col min="8976" max="8976" width="17.26953125" style="1" customWidth="1"/>
    <col min="8977" max="8977" width="12.7265625" style="1" customWidth="1"/>
    <col min="8978" max="8978" width="11.7265625" style="1" customWidth="1"/>
    <col min="8979" max="8979" width="17.453125" style="1" customWidth="1"/>
    <col min="8980" max="8980" width="12.7265625" style="1" customWidth="1"/>
    <col min="8981" max="8981" width="20.81640625" style="1" customWidth="1"/>
    <col min="8982" max="8983" width="12.7265625" style="1" customWidth="1"/>
    <col min="8984" max="9216" width="9.1796875" style="1"/>
    <col min="9217" max="9217" width="10.54296875" style="1" customWidth="1"/>
    <col min="9218" max="9222" width="12.7265625" style="1" customWidth="1"/>
    <col min="9223" max="9223" width="12" style="1" customWidth="1"/>
    <col min="9224" max="9224" width="11.453125" style="1" bestFit="1" customWidth="1"/>
    <col min="9225" max="9225" width="9.81640625" style="1" customWidth="1"/>
    <col min="9226" max="9226" width="12.7265625" style="1" customWidth="1"/>
    <col min="9227" max="9227" width="12.1796875" style="1" customWidth="1"/>
    <col min="9228" max="9231" width="12.7265625" style="1" customWidth="1"/>
    <col min="9232" max="9232" width="17.26953125" style="1" customWidth="1"/>
    <col min="9233" max="9233" width="12.7265625" style="1" customWidth="1"/>
    <col min="9234" max="9234" width="11.7265625" style="1" customWidth="1"/>
    <col min="9235" max="9235" width="17.453125" style="1" customWidth="1"/>
    <col min="9236" max="9236" width="12.7265625" style="1" customWidth="1"/>
    <col min="9237" max="9237" width="20.81640625" style="1" customWidth="1"/>
    <col min="9238" max="9239" width="12.7265625" style="1" customWidth="1"/>
    <col min="9240" max="9472" width="9.1796875" style="1"/>
    <col min="9473" max="9473" width="10.54296875" style="1" customWidth="1"/>
    <col min="9474" max="9478" width="12.7265625" style="1" customWidth="1"/>
    <col min="9479" max="9479" width="12" style="1" customWidth="1"/>
    <col min="9480" max="9480" width="11.453125" style="1" bestFit="1" customWidth="1"/>
    <col min="9481" max="9481" width="9.81640625" style="1" customWidth="1"/>
    <col min="9482" max="9482" width="12.7265625" style="1" customWidth="1"/>
    <col min="9483" max="9483" width="12.1796875" style="1" customWidth="1"/>
    <col min="9484" max="9487" width="12.7265625" style="1" customWidth="1"/>
    <col min="9488" max="9488" width="17.26953125" style="1" customWidth="1"/>
    <col min="9489" max="9489" width="12.7265625" style="1" customWidth="1"/>
    <col min="9490" max="9490" width="11.7265625" style="1" customWidth="1"/>
    <col min="9491" max="9491" width="17.453125" style="1" customWidth="1"/>
    <col min="9492" max="9492" width="12.7265625" style="1" customWidth="1"/>
    <col min="9493" max="9493" width="20.81640625" style="1" customWidth="1"/>
    <col min="9494" max="9495" width="12.7265625" style="1" customWidth="1"/>
    <col min="9496" max="9728" width="9.1796875" style="1"/>
    <col min="9729" max="9729" width="10.54296875" style="1" customWidth="1"/>
    <col min="9730" max="9734" width="12.7265625" style="1" customWidth="1"/>
    <col min="9735" max="9735" width="12" style="1" customWidth="1"/>
    <col min="9736" max="9736" width="11.453125" style="1" bestFit="1" customWidth="1"/>
    <col min="9737" max="9737" width="9.81640625" style="1" customWidth="1"/>
    <col min="9738" max="9738" width="12.7265625" style="1" customWidth="1"/>
    <col min="9739" max="9739" width="12.1796875" style="1" customWidth="1"/>
    <col min="9740" max="9743" width="12.7265625" style="1" customWidth="1"/>
    <col min="9744" max="9744" width="17.26953125" style="1" customWidth="1"/>
    <col min="9745" max="9745" width="12.7265625" style="1" customWidth="1"/>
    <col min="9746" max="9746" width="11.7265625" style="1" customWidth="1"/>
    <col min="9747" max="9747" width="17.453125" style="1" customWidth="1"/>
    <col min="9748" max="9748" width="12.7265625" style="1" customWidth="1"/>
    <col min="9749" max="9749" width="20.81640625" style="1" customWidth="1"/>
    <col min="9750" max="9751" width="12.7265625" style="1" customWidth="1"/>
    <col min="9752" max="9984" width="9.1796875" style="1"/>
    <col min="9985" max="9985" width="10.54296875" style="1" customWidth="1"/>
    <col min="9986" max="9990" width="12.7265625" style="1" customWidth="1"/>
    <col min="9991" max="9991" width="12" style="1" customWidth="1"/>
    <col min="9992" max="9992" width="11.453125" style="1" bestFit="1" customWidth="1"/>
    <col min="9993" max="9993" width="9.81640625" style="1" customWidth="1"/>
    <col min="9994" max="9994" width="12.7265625" style="1" customWidth="1"/>
    <col min="9995" max="9995" width="12.1796875" style="1" customWidth="1"/>
    <col min="9996" max="9999" width="12.7265625" style="1" customWidth="1"/>
    <col min="10000" max="10000" width="17.26953125" style="1" customWidth="1"/>
    <col min="10001" max="10001" width="12.7265625" style="1" customWidth="1"/>
    <col min="10002" max="10002" width="11.7265625" style="1" customWidth="1"/>
    <col min="10003" max="10003" width="17.453125" style="1" customWidth="1"/>
    <col min="10004" max="10004" width="12.7265625" style="1" customWidth="1"/>
    <col min="10005" max="10005" width="20.81640625" style="1" customWidth="1"/>
    <col min="10006" max="10007" width="12.7265625" style="1" customWidth="1"/>
    <col min="10008" max="10240" width="9.1796875" style="1"/>
    <col min="10241" max="10241" width="10.54296875" style="1" customWidth="1"/>
    <col min="10242" max="10246" width="12.7265625" style="1" customWidth="1"/>
    <col min="10247" max="10247" width="12" style="1" customWidth="1"/>
    <col min="10248" max="10248" width="11.453125" style="1" bestFit="1" customWidth="1"/>
    <col min="10249" max="10249" width="9.81640625" style="1" customWidth="1"/>
    <col min="10250" max="10250" width="12.7265625" style="1" customWidth="1"/>
    <col min="10251" max="10251" width="12.1796875" style="1" customWidth="1"/>
    <col min="10252" max="10255" width="12.7265625" style="1" customWidth="1"/>
    <col min="10256" max="10256" width="17.26953125" style="1" customWidth="1"/>
    <col min="10257" max="10257" width="12.7265625" style="1" customWidth="1"/>
    <col min="10258" max="10258" width="11.7265625" style="1" customWidth="1"/>
    <col min="10259" max="10259" width="17.453125" style="1" customWidth="1"/>
    <col min="10260" max="10260" width="12.7265625" style="1" customWidth="1"/>
    <col min="10261" max="10261" width="20.81640625" style="1" customWidth="1"/>
    <col min="10262" max="10263" width="12.7265625" style="1" customWidth="1"/>
    <col min="10264" max="10496" width="9.1796875" style="1"/>
    <col min="10497" max="10497" width="10.54296875" style="1" customWidth="1"/>
    <col min="10498" max="10502" width="12.7265625" style="1" customWidth="1"/>
    <col min="10503" max="10503" width="12" style="1" customWidth="1"/>
    <col min="10504" max="10504" width="11.453125" style="1" bestFit="1" customWidth="1"/>
    <col min="10505" max="10505" width="9.81640625" style="1" customWidth="1"/>
    <col min="10506" max="10506" width="12.7265625" style="1" customWidth="1"/>
    <col min="10507" max="10507" width="12.1796875" style="1" customWidth="1"/>
    <col min="10508" max="10511" width="12.7265625" style="1" customWidth="1"/>
    <col min="10512" max="10512" width="17.26953125" style="1" customWidth="1"/>
    <col min="10513" max="10513" width="12.7265625" style="1" customWidth="1"/>
    <col min="10514" max="10514" width="11.7265625" style="1" customWidth="1"/>
    <col min="10515" max="10515" width="17.453125" style="1" customWidth="1"/>
    <col min="10516" max="10516" width="12.7265625" style="1" customWidth="1"/>
    <col min="10517" max="10517" width="20.81640625" style="1" customWidth="1"/>
    <col min="10518" max="10519" width="12.7265625" style="1" customWidth="1"/>
    <col min="10520" max="10752" width="9.1796875" style="1"/>
    <col min="10753" max="10753" width="10.54296875" style="1" customWidth="1"/>
    <col min="10754" max="10758" width="12.7265625" style="1" customWidth="1"/>
    <col min="10759" max="10759" width="12" style="1" customWidth="1"/>
    <col min="10760" max="10760" width="11.453125" style="1" bestFit="1" customWidth="1"/>
    <col min="10761" max="10761" width="9.81640625" style="1" customWidth="1"/>
    <col min="10762" max="10762" width="12.7265625" style="1" customWidth="1"/>
    <col min="10763" max="10763" width="12.1796875" style="1" customWidth="1"/>
    <col min="10764" max="10767" width="12.7265625" style="1" customWidth="1"/>
    <col min="10768" max="10768" width="17.26953125" style="1" customWidth="1"/>
    <col min="10769" max="10769" width="12.7265625" style="1" customWidth="1"/>
    <col min="10770" max="10770" width="11.7265625" style="1" customWidth="1"/>
    <col min="10771" max="10771" width="17.453125" style="1" customWidth="1"/>
    <col min="10772" max="10772" width="12.7265625" style="1" customWidth="1"/>
    <col min="10773" max="10773" width="20.81640625" style="1" customWidth="1"/>
    <col min="10774" max="10775" width="12.7265625" style="1" customWidth="1"/>
    <col min="10776" max="11008" width="9.1796875" style="1"/>
    <col min="11009" max="11009" width="10.54296875" style="1" customWidth="1"/>
    <col min="11010" max="11014" width="12.7265625" style="1" customWidth="1"/>
    <col min="11015" max="11015" width="12" style="1" customWidth="1"/>
    <col min="11016" max="11016" width="11.453125" style="1" bestFit="1" customWidth="1"/>
    <col min="11017" max="11017" width="9.81640625" style="1" customWidth="1"/>
    <col min="11018" max="11018" width="12.7265625" style="1" customWidth="1"/>
    <col min="11019" max="11019" width="12.1796875" style="1" customWidth="1"/>
    <col min="11020" max="11023" width="12.7265625" style="1" customWidth="1"/>
    <col min="11024" max="11024" width="17.26953125" style="1" customWidth="1"/>
    <col min="11025" max="11025" width="12.7265625" style="1" customWidth="1"/>
    <col min="11026" max="11026" width="11.7265625" style="1" customWidth="1"/>
    <col min="11027" max="11027" width="17.453125" style="1" customWidth="1"/>
    <col min="11028" max="11028" width="12.7265625" style="1" customWidth="1"/>
    <col min="11029" max="11029" width="20.81640625" style="1" customWidth="1"/>
    <col min="11030" max="11031" width="12.7265625" style="1" customWidth="1"/>
    <col min="11032" max="11264" width="9.1796875" style="1"/>
    <col min="11265" max="11265" width="10.54296875" style="1" customWidth="1"/>
    <col min="11266" max="11270" width="12.7265625" style="1" customWidth="1"/>
    <col min="11271" max="11271" width="12" style="1" customWidth="1"/>
    <col min="11272" max="11272" width="11.453125" style="1" bestFit="1" customWidth="1"/>
    <col min="11273" max="11273" width="9.81640625" style="1" customWidth="1"/>
    <col min="11274" max="11274" width="12.7265625" style="1" customWidth="1"/>
    <col min="11275" max="11275" width="12.1796875" style="1" customWidth="1"/>
    <col min="11276" max="11279" width="12.7265625" style="1" customWidth="1"/>
    <col min="11280" max="11280" width="17.26953125" style="1" customWidth="1"/>
    <col min="11281" max="11281" width="12.7265625" style="1" customWidth="1"/>
    <col min="11282" max="11282" width="11.7265625" style="1" customWidth="1"/>
    <col min="11283" max="11283" width="17.453125" style="1" customWidth="1"/>
    <col min="11284" max="11284" width="12.7265625" style="1" customWidth="1"/>
    <col min="11285" max="11285" width="20.81640625" style="1" customWidth="1"/>
    <col min="11286" max="11287" width="12.7265625" style="1" customWidth="1"/>
    <col min="11288" max="11520" width="9.1796875" style="1"/>
    <col min="11521" max="11521" width="10.54296875" style="1" customWidth="1"/>
    <col min="11522" max="11526" width="12.7265625" style="1" customWidth="1"/>
    <col min="11527" max="11527" width="12" style="1" customWidth="1"/>
    <col min="11528" max="11528" width="11.453125" style="1" bestFit="1" customWidth="1"/>
    <col min="11529" max="11529" width="9.81640625" style="1" customWidth="1"/>
    <col min="11530" max="11530" width="12.7265625" style="1" customWidth="1"/>
    <col min="11531" max="11531" width="12.1796875" style="1" customWidth="1"/>
    <col min="11532" max="11535" width="12.7265625" style="1" customWidth="1"/>
    <col min="11536" max="11536" width="17.26953125" style="1" customWidth="1"/>
    <col min="11537" max="11537" width="12.7265625" style="1" customWidth="1"/>
    <col min="11538" max="11538" width="11.7265625" style="1" customWidth="1"/>
    <col min="11539" max="11539" width="17.453125" style="1" customWidth="1"/>
    <col min="11540" max="11540" width="12.7265625" style="1" customWidth="1"/>
    <col min="11541" max="11541" width="20.81640625" style="1" customWidth="1"/>
    <col min="11542" max="11543" width="12.7265625" style="1" customWidth="1"/>
    <col min="11544" max="11776" width="9.1796875" style="1"/>
    <col min="11777" max="11777" width="10.54296875" style="1" customWidth="1"/>
    <col min="11778" max="11782" width="12.7265625" style="1" customWidth="1"/>
    <col min="11783" max="11783" width="12" style="1" customWidth="1"/>
    <col min="11784" max="11784" width="11.453125" style="1" bestFit="1" customWidth="1"/>
    <col min="11785" max="11785" width="9.81640625" style="1" customWidth="1"/>
    <col min="11786" max="11786" width="12.7265625" style="1" customWidth="1"/>
    <col min="11787" max="11787" width="12.1796875" style="1" customWidth="1"/>
    <col min="11788" max="11791" width="12.7265625" style="1" customWidth="1"/>
    <col min="11792" max="11792" width="17.26953125" style="1" customWidth="1"/>
    <col min="11793" max="11793" width="12.7265625" style="1" customWidth="1"/>
    <col min="11794" max="11794" width="11.7265625" style="1" customWidth="1"/>
    <col min="11795" max="11795" width="17.453125" style="1" customWidth="1"/>
    <col min="11796" max="11796" width="12.7265625" style="1" customWidth="1"/>
    <col min="11797" max="11797" width="20.81640625" style="1" customWidth="1"/>
    <col min="11798" max="11799" width="12.7265625" style="1" customWidth="1"/>
    <col min="11800" max="12032" width="9.1796875" style="1"/>
    <col min="12033" max="12033" width="10.54296875" style="1" customWidth="1"/>
    <col min="12034" max="12038" width="12.7265625" style="1" customWidth="1"/>
    <col min="12039" max="12039" width="12" style="1" customWidth="1"/>
    <col min="12040" max="12040" width="11.453125" style="1" bestFit="1" customWidth="1"/>
    <col min="12041" max="12041" width="9.81640625" style="1" customWidth="1"/>
    <col min="12042" max="12042" width="12.7265625" style="1" customWidth="1"/>
    <col min="12043" max="12043" width="12.1796875" style="1" customWidth="1"/>
    <col min="12044" max="12047" width="12.7265625" style="1" customWidth="1"/>
    <col min="12048" max="12048" width="17.26953125" style="1" customWidth="1"/>
    <col min="12049" max="12049" width="12.7265625" style="1" customWidth="1"/>
    <col min="12050" max="12050" width="11.7265625" style="1" customWidth="1"/>
    <col min="12051" max="12051" width="17.453125" style="1" customWidth="1"/>
    <col min="12052" max="12052" width="12.7265625" style="1" customWidth="1"/>
    <col min="12053" max="12053" width="20.81640625" style="1" customWidth="1"/>
    <col min="12054" max="12055" width="12.7265625" style="1" customWidth="1"/>
    <col min="12056" max="12288" width="9.1796875" style="1"/>
    <col min="12289" max="12289" width="10.54296875" style="1" customWidth="1"/>
    <col min="12290" max="12294" width="12.7265625" style="1" customWidth="1"/>
    <col min="12295" max="12295" width="12" style="1" customWidth="1"/>
    <col min="12296" max="12296" width="11.453125" style="1" bestFit="1" customWidth="1"/>
    <col min="12297" max="12297" width="9.81640625" style="1" customWidth="1"/>
    <col min="12298" max="12298" width="12.7265625" style="1" customWidth="1"/>
    <col min="12299" max="12299" width="12.1796875" style="1" customWidth="1"/>
    <col min="12300" max="12303" width="12.7265625" style="1" customWidth="1"/>
    <col min="12304" max="12304" width="17.26953125" style="1" customWidth="1"/>
    <col min="12305" max="12305" width="12.7265625" style="1" customWidth="1"/>
    <col min="12306" max="12306" width="11.7265625" style="1" customWidth="1"/>
    <col min="12307" max="12307" width="17.453125" style="1" customWidth="1"/>
    <col min="12308" max="12308" width="12.7265625" style="1" customWidth="1"/>
    <col min="12309" max="12309" width="20.81640625" style="1" customWidth="1"/>
    <col min="12310" max="12311" width="12.7265625" style="1" customWidth="1"/>
    <col min="12312" max="12544" width="9.1796875" style="1"/>
    <col min="12545" max="12545" width="10.54296875" style="1" customWidth="1"/>
    <col min="12546" max="12550" width="12.7265625" style="1" customWidth="1"/>
    <col min="12551" max="12551" width="12" style="1" customWidth="1"/>
    <col min="12552" max="12552" width="11.453125" style="1" bestFit="1" customWidth="1"/>
    <col min="12553" max="12553" width="9.81640625" style="1" customWidth="1"/>
    <col min="12554" max="12554" width="12.7265625" style="1" customWidth="1"/>
    <col min="12555" max="12555" width="12.1796875" style="1" customWidth="1"/>
    <col min="12556" max="12559" width="12.7265625" style="1" customWidth="1"/>
    <col min="12560" max="12560" width="17.26953125" style="1" customWidth="1"/>
    <col min="12561" max="12561" width="12.7265625" style="1" customWidth="1"/>
    <col min="12562" max="12562" width="11.7265625" style="1" customWidth="1"/>
    <col min="12563" max="12563" width="17.453125" style="1" customWidth="1"/>
    <col min="12564" max="12564" width="12.7265625" style="1" customWidth="1"/>
    <col min="12565" max="12565" width="20.81640625" style="1" customWidth="1"/>
    <col min="12566" max="12567" width="12.7265625" style="1" customWidth="1"/>
    <col min="12568" max="12800" width="9.1796875" style="1"/>
    <col min="12801" max="12801" width="10.54296875" style="1" customWidth="1"/>
    <col min="12802" max="12806" width="12.7265625" style="1" customWidth="1"/>
    <col min="12807" max="12807" width="12" style="1" customWidth="1"/>
    <col min="12808" max="12808" width="11.453125" style="1" bestFit="1" customWidth="1"/>
    <col min="12809" max="12809" width="9.81640625" style="1" customWidth="1"/>
    <col min="12810" max="12810" width="12.7265625" style="1" customWidth="1"/>
    <col min="12811" max="12811" width="12.1796875" style="1" customWidth="1"/>
    <col min="12812" max="12815" width="12.7265625" style="1" customWidth="1"/>
    <col min="12816" max="12816" width="17.26953125" style="1" customWidth="1"/>
    <col min="12817" max="12817" width="12.7265625" style="1" customWidth="1"/>
    <col min="12818" max="12818" width="11.7265625" style="1" customWidth="1"/>
    <col min="12819" max="12819" width="17.453125" style="1" customWidth="1"/>
    <col min="12820" max="12820" width="12.7265625" style="1" customWidth="1"/>
    <col min="12821" max="12821" width="20.81640625" style="1" customWidth="1"/>
    <col min="12822" max="12823" width="12.7265625" style="1" customWidth="1"/>
    <col min="12824" max="13056" width="9.1796875" style="1"/>
    <col min="13057" max="13057" width="10.54296875" style="1" customWidth="1"/>
    <col min="13058" max="13062" width="12.7265625" style="1" customWidth="1"/>
    <col min="13063" max="13063" width="12" style="1" customWidth="1"/>
    <col min="13064" max="13064" width="11.453125" style="1" bestFit="1" customWidth="1"/>
    <col min="13065" max="13065" width="9.81640625" style="1" customWidth="1"/>
    <col min="13066" max="13066" width="12.7265625" style="1" customWidth="1"/>
    <col min="13067" max="13067" width="12.1796875" style="1" customWidth="1"/>
    <col min="13068" max="13071" width="12.7265625" style="1" customWidth="1"/>
    <col min="13072" max="13072" width="17.26953125" style="1" customWidth="1"/>
    <col min="13073" max="13073" width="12.7265625" style="1" customWidth="1"/>
    <col min="13074" max="13074" width="11.7265625" style="1" customWidth="1"/>
    <col min="13075" max="13075" width="17.453125" style="1" customWidth="1"/>
    <col min="13076" max="13076" width="12.7265625" style="1" customWidth="1"/>
    <col min="13077" max="13077" width="20.81640625" style="1" customWidth="1"/>
    <col min="13078" max="13079" width="12.7265625" style="1" customWidth="1"/>
    <col min="13080" max="13312" width="9.1796875" style="1"/>
    <col min="13313" max="13313" width="10.54296875" style="1" customWidth="1"/>
    <col min="13314" max="13318" width="12.7265625" style="1" customWidth="1"/>
    <col min="13319" max="13319" width="12" style="1" customWidth="1"/>
    <col min="13320" max="13320" width="11.453125" style="1" bestFit="1" customWidth="1"/>
    <col min="13321" max="13321" width="9.81640625" style="1" customWidth="1"/>
    <col min="13322" max="13322" width="12.7265625" style="1" customWidth="1"/>
    <col min="13323" max="13323" width="12.1796875" style="1" customWidth="1"/>
    <col min="13324" max="13327" width="12.7265625" style="1" customWidth="1"/>
    <col min="13328" max="13328" width="17.26953125" style="1" customWidth="1"/>
    <col min="13329" max="13329" width="12.7265625" style="1" customWidth="1"/>
    <col min="13330" max="13330" width="11.7265625" style="1" customWidth="1"/>
    <col min="13331" max="13331" width="17.453125" style="1" customWidth="1"/>
    <col min="13332" max="13332" width="12.7265625" style="1" customWidth="1"/>
    <col min="13333" max="13333" width="20.81640625" style="1" customWidth="1"/>
    <col min="13334" max="13335" width="12.7265625" style="1" customWidth="1"/>
    <col min="13336" max="13568" width="9.1796875" style="1"/>
    <col min="13569" max="13569" width="10.54296875" style="1" customWidth="1"/>
    <col min="13570" max="13574" width="12.7265625" style="1" customWidth="1"/>
    <col min="13575" max="13575" width="12" style="1" customWidth="1"/>
    <col min="13576" max="13576" width="11.453125" style="1" bestFit="1" customWidth="1"/>
    <col min="13577" max="13577" width="9.81640625" style="1" customWidth="1"/>
    <col min="13578" max="13578" width="12.7265625" style="1" customWidth="1"/>
    <col min="13579" max="13579" width="12.1796875" style="1" customWidth="1"/>
    <col min="13580" max="13583" width="12.7265625" style="1" customWidth="1"/>
    <col min="13584" max="13584" width="17.26953125" style="1" customWidth="1"/>
    <col min="13585" max="13585" width="12.7265625" style="1" customWidth="1"/>
    <col min="13586" max="13586" width="11.7265625" style="1" customWidth="1"/>
    <col min="13587" max="13587" width="17.453125" style="1" customWidth="1"/>
    <col min="13588" max="13588" width="12.7265625" style="1" customWidth="1"/>
    <col min="13589" max="13589" width="20.81640625" style="1" customWidth="1"/>
    <col min="13590" max="13591" width="12.7265625" style="1" customWidth="1"/>
    <col min="13592" max="13824" width="9.1796875" style="1"/>
    <col min="13825" max="13825" width="10.54296875" style="1" customWidth="1"/>
    <col min="13826" max="13830" width="12.7265625" style="1" customWidth="1"/>
    <col min="13831" max="13831" width="12" style="1" customWidth="1"/>
    <col min="13832" max="13832" width="11.453125" style="1" bestFit="1" customWidth="1"/>
    <col min="13833" max="13833" width="9.81640625" style="1" customWidth="1"/>
    <col min="13834" max="13834" width="12.7265625" style="1" customWidth="1"/>
    <col min="13835" max="13835" width="12.1796875" style="1" customWidth="1"/>
    <col min="13836" max="13839" width="12.7265625" style="1" customWidth="1"/>
    <col min="13840" max="13840" width="17.26953125" style="1" customWidth="1"/>
    <col min="13841" max="13841" width="12.7265625" style="1" customWidth="1"/>
    <col min="13842" max="13842" width="11.7265625" style="1" customWidth="1"/>
    <col min="13843" max="13843" width="17.453125" style="1" customWidth="1"/>
    <col min="13844" max="13844" width="12.7265625" style="1" customWidth="1"/>
    <col min="13845" max="13845" width="20.81640625" style="1" customWidth="1"/>
    <col min="13846" max="13847" width="12.7265625" style="1" customWidth="1"/>
    <col min="13848" max="14080" width="9.1796875" style="1"/>
    <col min="14081" max="14081" width="10.54296875" style="1" customWidth="1"/>
    <col min="14082" max="14086" width="12.7265625" style="1" customWidth="1"/>
    <col min="14087" max="14087" width="12" style="1" customWidth="1"/>
    <col min="14088" max="14088" width="11.453125" style="1" bestFit="1" customWidth="1"/>
    <col min="14089" max="14089" width="9.81640625" style="1" customWidth="1"/>
    <col min="14090" max="14090" width="12.7265625" style="1" customWidth="1"/>
    <col min="14091" max="14091" width="12.1796875" style="1" customWidth="1"/>
    <col min="14092" max="14095" width="12.7265625" style="1" customWidth="1"/>
    <col min="14096" max="14096" width="17.26953125" style="1" customWidth="1"/>
    <col min="14097" max="14097" width="12.7265625" style="1" customWidth="1"/>
    <col min="14098" max="14098" width="11.7265625" style="1" customWidth="1"/>
    <col min="14099" max="14099" width="17.453125" style="1" customWidth="1"/>
    <col min="14100" max="14100" width="12.7265625" style="1" customWidth="1"/>
    <col min="14101" max="14101" width="20.81640625" style="1" customWidth="1"/>
    <col min="14102" max="14103" width="12.7265625" style="1" customWidth="1"/>
    <col min="14104" max="14336" width="9.1796875" style="1"/>
    <col min="14337" max="14337" width="10.54296875" style="1" customWidth="1"/>
    <col min="14338" max="14342" width="12.7265625" style="1" customWidth="1"/>
    <col min="14343" max="14343" width="12" style="1" customWidth="1"/>
    <col min="14344" max="14344" width="11.453125" style="1" bestFit="1" customWidth="1"/>
    <col min="14345" max="14345" width="9.81640625" style="1" customWidth="1"/>
    <col min="14346" max="14346" width="12.7265625" style="1" customWidth="1"/>
    <col min="14347" max="14347" width="12.1796875" style="1" customWidth="1"/>
    <col min="14348" max="14351" width="12.7265625" style="1" customWidth="1"/>
    <col min="14352" max="14352" width="17.26953125" style="1" customWidth="1"/>
    <col min="14353" max="14353" width="12.7265625" style="1" customWidth="1"/>
    <col min="14354" max="14354" width="11.7265625" style="1" customWidth="1"/>
    <col min="14355" max="14355" width="17.453125" style="1" customWidth="1"/>
    <col min="14356" max="14356" width="12.7265625" style="1" customWidth="1"/>
    <col min="14357" max="14357" width="20.81640625" style="1" customWidth="1"/>
    <col min="14358" max="14359" width="12.7265625" style="1" customWidth="1"/>
    <col min="14360" max="14592" width="9.1796875" style="1"/>
    <col min="14593" max="14593" width="10.54296875" style="1" customWidth="1"/>
    <col min="14594" max="14598" width="12.7265625" style="1" customWidth="1"/>
    <col min="14599" max="14599" width="12" style="1" customWidth="1"/>
    <col min="14600" max="14600" width="11.453125" style="1" bestFit="1" customWidth="1"/>
    <col min="14601" max="14601" width="9.81640625" style="1" customWidth="1"/>
    <col min="14602" max="14602" width="12.7265625" style="1" customWidth="1"/>
    <col min="14603" max="14603" width="12.1796875" style="1" customWidth="1"/>
    <col min="14604" max="14607" width="12.7265625" style="1" customWidth="1"/>
    <col min="14608" max="14608" width="17.26953125" style="1" customWidth="1"/>
    <col min="14609" max="14609" width="12.7265625" style="1" customWidth="1"/>
    <col min="14610" max="14610" width="11.7265625" style="1" customWidth="1"/>
    <col min="14611" max="14611" width="17.453125" style="1" customWidth="1"/>
    <col min="14612" max="14612" width="12.7265625" style="1" customWidth="1"/>
    <col min="14613" max="14613" width="20.81640625" style="1" customWidth="1"/>
    <col min="14614" max="14615" width="12.7265625" style="1" customWidth="1"/>
    <col min="14616" max="14848" width="9.1796875" style="1"/>
    <col min="14849" max="14849" width="10.54296875" style="1" customWidth="1"/>
    <col min="14850" max="14854" width="12.7265625" style="1" customWidth="1"/>
    <col min="14855" max="14855" width="12" style="1" customWidth="1"/>
    <col min="14856" max="14856" width="11.453125" style="1" bestFit="1" customWidth="1"/>
    <col min="14857" max="14857" width="9.81640625" style="1" customWidth="1"/>
    <col min="14858" max="14858" width="12.7265625" style="1" customWidth="1"/>
    <col min="14859" max="14859" width="12.1796875" style="1" customWidth="1"/>
    <col min="14860" max="14863" width="12.7265625" style="1" customWidth="1"/>
    <col min="14864" max="14864" width="17.26953125" style="1" customWidth="1"/>
    <col min="14865" max="14865" width="12.7265625" style="1" customWidth="1"/>
    <col min="14866" max="14866" width="11.7265625" style="1" customWidth="1"/>
    <col min="14867" max="14867" width="17.453125" style="1" customWidth="1"/>
    <col min="14868" max="14868" width="12.7265625" style="1" customWidth="1"/>
    <col min="14869" max="14869" width="20.81640625" style="1" customWidth="1"/>
    <col min="14870" max="14871" width="12.7265625" style="1" customWidth="1"/>
    <col min="14872" max="15104" width="9.1796875" style="1"/>
    <col min="15105" max="15105" width="10.54296875" style="1" customWidth="1"/>
    <col min="15106" max="15110" width="12.7265625" style="1" customWidth="1"/>
    <col min="15111" max="15111" width="12" style="1" customWidth="1"/>
    <col min="15112" max="15112" width="11.453125" style="1" bestFit="1" customWidth="1"/>
    <col min="15113" max="15113" width="9.81640625" style="1" customWidth="1"/>
    <col min="15114" max="15114" width="12.7265625" style="1" customWidth="1"/>
    <col min="15115" max="15115" width="12.1796875" style="1" customWidth="1"/>
    <col min="15116" max="15119" width="12.7265625" style="1" customWidth="1"/>
    <col min="15120" max="15120" width="17.26953125" style="1" customWidth="1"/>
    <col min="15121" max="15121" width="12.7265625" style="1" customWidth="1"/>
    <col min="15122" max="15122" width="11.7265625" style="1" customWidth="1"/>
    <col min="15123" max="15123" width="17.453125" style="1" customWidth="1"/>
    <col min="15124" max="15124" width="12.7265625" style="1" customWidth="1"/>
    <col min="15125" max="15125" width="20.81640625" style="1" customWidth="1"/>
    <col min="15126" max="15127" width="12.7265625" style="1" customWidth="1"/>
    <col min="15128" max="15360" width="9.1796875" style="1"/>
    <col min="15361" max="15361" width="10.54296875" style="1" customWidth="1"/>
    <col min="15362" max="15366" width="12.7265625" style="1" customWidth="1"/>
    <col min="15367" max="15367" width="12" style="1" customWidth="1"/>
    <col min="15368" max="15368" width="11.453125" style="1" bestFit="1" customWidth="1"/>
    <col min="15369" max="15369" width="9.81640625" style="1" customWidth="1"/>
    <col min="15370" max="15370" width="12.7265625" style="1" customWidth="1"/>
    <col min="15371" max="15371" width="12.1796875" style="1" customWidth="1"/>
    <col min="15372" max="15375" width="12.7265625" style="1" customWidth="1"/>
    <col min="15376" max="15376" width="17.26953125" style="1" customWidth="1"/>
    <col min="15377" max="15377" width="12.7265625" style="1" customWidth="1"/>
    <col min="15378" max="15378" width="11.7265625" style="1" customWidth="1"/>
    <col min="15379" max="15379" width="17.453125" style="1" customWidth="1"/>
    <col min="15380" max="15380" width="12.7265625" style="1" customWidth="1"/>
    <col min="15381" max="15381" width="20.81640625" style="1" customWidth="1"/>
    <col min="15382" max="15383" width="12.7265625" style="1" customWidth="1"/>
    <col min="15384" max="15616" width="9.1796875" style="1"/>
    <col min="15617" max="15617" width="10.54296875" style="1" customWidth="1"/>
    <col min="15618" max="15622" width="12.7265625" style="1" customWidth="1"/>
    <col min="15623" max="15623" width="12" style="1" customWidth="1"/>
    <col min="15624" max="15624" width="11.453125" style="1" bestFit="1" customWidth="1"/>
    <col min="15625" max="15625" width="9.81640625" style="1" customWidth="1"/>
    <col min="15626" max="15626" width="12.7265625" style="1" customWidth="1"/>
    <col min="15627" max="15627" width="12.1796875" style="1" customWidth="1"/>
    <col min="15628" max="15631" width="12.7265625" style="1" customWidth="1"/>
    <col min="15632" max="15632" width="17.26953125" style="1" customWidth="1"/>
    <col min="15633" max="15633" width="12.7265625" style="1" customWidth="1"/>
    <col min="15634" max="15634" width="11.7265625" style="1" customWidth="1"/>
    <col min="15635" max="15635" width="17.453125" style="1" customWidth="1"/>
    <col min="15636" max="15636" width="12.7265625" style="1" customWidth="1"/>
    <col min="15637" max="15637" width="20.81640625" style="1" customWidth="1"/>
    <col min="15638" max="15639" width="12.7265625" style="1" customWidth="1"/>
    <col min="15640" max="15872" width="9.1796875" style="1"/>
    <col min="15873" max="15873" width="10.54296875" style="1" customWidth="1"/>
    <col min="15874" max="15878" width="12.7265625" style="1" customWidth="1"/>
    <col min="15879" max="15879" width="12" style="1" customWidth="1"/>
    <col min="15880" max="15880" width="11.453125" style="1" bestFit="1" customWidth="1"/>
    <col min="15881" max="15881" width="9.81640625" style="1" customWidth="1"/>
    <col min="15882" max="15882" width="12.7265625" style="1" customWidth="1"/>
    <col min="15883" max="15883" width="12.1796875" style="1" customWidth="1"/>
    <col min="15884" max="15887" width="12.7265625" style="1" customWidth="1"/>
    <col min="15888" max="15888" width="17.26953125" style="1" customWidth="1"/>
    <col min="15889" max="15889" width="12.7265625" style="1" customWidth="1"/>
    <col min="15890" max="15890" width="11.7265625" style="1" customWidth="1"/>
    <col min="15891" max="15891" width="17.453125" style="1" customWidth="1"/>
    <col min="15892" max="15892" width="12.7265625" style="1" customWidth="1"/>
    <col min="15893" max="15893" width="20.81640625" style="1" customWidth="1"/>
    <col min="15894" max="15895" width="12.7265625" style="1" customWidth="1"/>
    <col min="15896" max="16128" width="9.1796875" style="1"/>
    <col min="16129" max="16129" width="10.54296875" style="1" customWidth="1"/>
    <col min="16130" max="16134" width="12.7265625" style="1" customWidth="1"/>
    <col min="16135" max="16135" width="12" style="1" customWidth="1"/>
    <col min="16136" max="16136" width="11.453125" style="1" bestFit="1" customWidth="1"/>
    <col min="16137" max="16137" width="9.81640625" style="1" customWidth="1"/>
    <col min="16138" max="16138" width="12.7265625" style="1" customWidth="1"/>
    <col min="16139" max="16139" width="12.1796875" style="1" customWidth="1"/>
    <col min="16140" max="16143" width="12.7265625" style="1" customWidth="1"/>
    <col min="16144" max="16144" width="17.26953125" style="1" customWidth="1"/>
    <col min="16145" max="16145" width="12.7265625" style="1" customWidth="1"/>
    <col min="16146" max="16146" width="11.7265625" style="1" customWidth="1"/>
    <col min="16147" max="16147" width="17.453125" style="1" customWidth="1"/>
    <col min="16148" max="16148" width="12.7265625" style="1" customWidth="1"/>
    <col min="16149" max="16149" width="20.81640625" style="1" customWidth="1"/>
    <col min="16150" max="16151" width="12.7265625" style="1" customWidth="1"/>
    <col min="16152" max="16384" width="9.1796875" style="1"/>
  </cols>
  <sheetData>
    <row r="1" spans="1:22" ht="24" customHeight="1" x14ac:dyDescent="0.25">
      <c r="S1" s="128" t="s">
        <v>89</v>
      </c>
      <c r="T1" s="128"/>
      <c r="U1" s="128"/>
      <c r="V1" s="125"/>
    </row>
    <row r="2" spans="1:22" ht="24" customHeight="1" x14ac:dyDescent="0.25">
      <c r="S2" s="129" t="s">
        <v>106</v>
      </c>
      <c r="T2" s="129"/>
      <c r="U2" s="129"/>
      <c r="V2" s="126"/>
    </row>
    <row r="3" spans="1:22" ht="22.5" customHeight="1" x14ac:dyDescent="0.25">
      <c r="S3" s="128" t="s">
        <v>0</v>
      </c>
      <c r="T3" s="128"/>
      <c r="U3" s="128"/>
      <c r="V3" s="125"/>
    </row>
    <row r="4" spans="1:22" ht="12.75" customHeight="1" x14ac:dyDescent="0.25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</row>
    <row r="5" spans="1:22" ht="12.75" customHeight="1" x14ac:dyDescent="0.25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</row>
    <row r="6" spans="1:22" ht="12.5" hidden="1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</row>
    <row r="7" spans="1:22" ht="12.5" hidden="1" customHeight="1" x14ac:dyDescent="0.25">
      <c r="A7" s="133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</row>
    <row r="8" spans="1:22" ht="18.5" hidden="1" customHeight="1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</row>
    <row r="9" spans="1:22" ht="12.75" hidden="1" customHeight="1" x14ac:dyDescent="0.25">
      <c r="A9" s="133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</row>
    <row r="10" spans="1:22" s="3" customFormat="1" ht="23.25" customHeight="1" x14ac:dyDescent="0.5">
      <c r="A10" s="134"/>
      <c r="B10" s="135"/>
      <c r="C10" s="135"/>
      <c r="D10" s="135"/>
      <c r="E10" s="135"/>
      <c r="F10" s="135"/>
      <c r="G10" s="135"/>
      <c r="H10" s="135"/>
      <c r="I10" s="135" t="s">
        <v>1</v>
      </c>
      <c r="J10" s="135"/>
      <c r="K10" s="135"/>
      <c r="L10" s="135"/>
      <c r="M10" s="135"/>
      <c r="N10" s="135"/>
      <c r="O10" s="135"/>
      <c r="P10" s="135"/>
    </row>
    <row r="11" spans="1:22" s="3" customFormat="1" x14ac:dyDescent="0.25">
      <c r="A11" s="136" t="s">
        <v>103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</row>
    <row r="12" spans="1:22" s="3" customFormat="1" x14ac:dyDescent="0.25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</row>
    <row r="13" spans="1:22" ht="15" customHeight="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</row>
    <row r="14" spans="1:22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</row>
    <row r="15" spans="1:22" x14ac:dyDescent="0.25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</row>
    <row r="16" spans="1:22" ht="10.5" customHeight="1" x14ac:dyDescent="0.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ht="6.75" customHeight="1" x14ac:dyDescent="0.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ht="7.5" customHeight="1" x14ac:dyDescent="0.35">
      <c r="A18" s="5"/>
      <c r="B18" s="6"/>
      <c r="C18" s="6"/>
      <c r="D18" s="6"/>
      <c r="E18" s="6"/>
      <c r="F18" s="6"/>
      <c r="G18" s="6"/>
      <c r="H18" s="6"/>
      <c r="I18" s="6"/>
    </row>
    <row r="19" spans="1:18" ht="10.5" customHeight="1" x14ac:dyDescent="0.35">
      <c r="A19" s="7" t="s">
        <v>2</v>
      </c>
      <c r="B19" s="6"/>
      <c r="C19" s="6"/>
      <c r="D19" s="6"/>
      <c r="E19" s="6"/>
      <c r="F19" s="6"/>
      <c r="G19" s="6"/>
      <c r="H19" s="6"/>
      <c r="I19" s="6"/>
    </row>
    <row r="20" spans="1:18" ht="34.5" customHeight="1" x14ac:dyDescent="0.6">
      <c r="A20" s="138" t="s">
        <v>3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40"/>
      <c r="R20" s="140"/>
    </row>
    <row r="21" spans="1:18" ht="27" customHeight="1" x14ac:dyDescent="0.25">
      <c r="A21" s="130" t="s">
        <v>4</v>
      </c>
      <c r="B21" s="130"/>
      <c r="C21" s="130"/>
      <c r="D21" s="130"/>
      <c r="E21" s="130"/>
      <c r="F21" s="130"/>
      <c r="G21" s="130"/>
      <c r="H21" s="130"/>
      <c r="I21" s="131"/>
      <c r="J21" s="130"/>
      <c r="K21" s="130"/>
      <c r="L21" s="130"/>
      <c r="M21" s="130"/>
      <c r="N21" s="130"/>
      <c r="O21" s="130"/>
      <c r="P21" s="130"/>
      <c r="Q21" s="132"/>
      <c r="R21" s="132"/>
    </row>
    <row r="22" spans="1:18" ht="15.75" customHeight="1" x14ac:dyDescent="0.25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2"/>
      <c r="R22" s="132"/>
    </row>
    <row r="23" spans="1:18" ht="28.5" customHeight="1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9"/>
      <c r="R23" s="9"/>
    </row>
    <row r="24" spans="1:18" ht="28.5" customHeight="1" x14ac:dyDescent="0.5">
      <c r="A24" s="8"/>
      <c r="B24" s="141" t="s">
        <v>88</v>
      </c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</row>
    <row r="25" spans="1:18" ht="28.5" customHeight="1" x14ac:dyDescent="0.5">
      <c r="A25" s="8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spans="1:18" ht="28.5" customHeight="1" x14ac:dyDescent="0.5">
      <c r="A26" s="8"/>
      <c r="B26" s="142" t="s">
        <v>5</v>
      </c>
      <c r="C26" s="143"/>
      <c r="D26" s="143"/>
      <c r="E26" s="143"/>
      <c r="F26" s="143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</row>
    <row r="27" spans="1:18" ht="28.5" customHeight="1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9"/>
      <c r="R27" s="9"/>
    </row>
    <row r="28" spans="1:18" ht="26.25" customHeight="1" x14ac:dyDescent="0.4">
      <c r="A28" s="11" t="s">
        <v>6</v>
      </c>
      <c r="B28" s="144" t="s">
        <v>7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</row>
    <row r="29" spans="1:18" ht="26.25" customHeight="1" x14ac:dyDescent="0.5">
      <c r="A29" s="12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</row>
    <row r="30" spans="1:18" ht="25" x14ac:dyDescent="0.5">
      <c r="A30" s="12"/>
      <c r="B30" s="13" t="s">
        <v>8</v>
      </c>
      <c r="C30" s="14"/>
      <c r="D30" s="14"/>
      <c r="E30" s="14"/>
      <c r="F30" s="14"/>
      <c r="G30" s="12"/>
      <c r="H30" s="12"/>
      <c r="I30" s="15"/>
      <c r="J30" s="15"/>
      <c r="K30" s="15"/>
      <c r="L30" s="15"/>
      <c r="M30" s="15"/>
      <c r="N30" s="15"/>
      <c r="O30" s="15"/>
      <c r="P30" s="15"/>
    </row>
    <row r="31" spans="1:18" ht="25" x14ac:dyDescent="0.5">
      <c r="A31" s="12"/>
      <c r="B31" s="13"/>
      <c r="C31" s="14"/>
      <c r="D31" s="14"/>
      <c r="E31" s="14"/>
      <c r="F31" s="14"/>
      <c r="G31" s="12"/>
      <c r="H31" s="12"/>
      <c r="I31" s="15"/>
      <c r="J31" s="15"/>
      <c r="K31" s="15"/>
      <c r="L31" s="15"/>
      <c r="M31" s="15"/>
      <c r="N31" s="15"/>
      <c r="O31" s="15"/>
      <c r="P31" s="15"/>
    </row>
    <row r="32" spans="1:18" ht="25" x14ac:dyDescent="0.5">
      <c r="A32" s="16"/>
      <c r="B32" s="142" t="s">
        <v>9</v>
      </c>
      <c r="C32" s="132"/>
      <c r="D32" s="132"/>
      <c r="E32" s="132"/>
      <c r="F32" s="132"/>
      <c r="G32" s="12"/>
      <c r="H32" s="12"/>
      <c r="I32" s="17"/>
      <c r="J32" s="17"/>
      <c r="K32" s="17"/>
      <c r="L32" s="17"/>
      <c r="M32" s="17"/>
      <c r="N32" s="12"/>
      <c r="O32" s="12"/>
      <c r="P32" s="12"/>
    </row>
    <row r="33" spans="1:21" ht="25" x14ac:dyDescent="0.5">
      <c r="A33" s="16"/>
      <c r="B33" s="16"/>
      <c r="C33" s="12"/>
      <c r="D33" s="12"/>
      <c r="E33" s="14"/>
      <c r="F33" s="14"/>
      <c r="G33" s="12"/>
      <c r="H33" s="12"/>
      <c r="I33" s="17"/>
      <c r="J33" s="17"/>
      <c r="K33" s="17"/>
      <c r="L33" s="17"/>
      <c r="M33" s="17"/>
      <c r="N33" s="12"/>
      <c r="O33" s="12"/>
      <c r="P33" s="12"/>
    </row>
    <row r="34" spans="1:21" ht="25" x14ac:dyDescent="0.5">
      <c r="A34" s="16"/>
      <c r="B34" s="16" t="s">
        <v>10</v>
      </c>
      <c r="C34" s="12"/>
      <c r="D34" s="14"/>
      <c r="E34" s="12"/>
      <c r="F34" s="12"/>
      <c r="G34" s="12"/>
      <c r="H34" s="12"/>
      <c r="I34" s="17"/>
      <c r="J34" s="17"/>
      <c r="K34" s="17"/>
      <c r="L34" s="17"/>
      <c r="M34" s="17"/>
      <c r="N34" s="12"/>
      <c r="O34" s="12"/>
      <c r="P34" s="12"/>
    </row>
    <row r="35" spans="1:21" ht="13.5" customHeight="1" x14ac:dyDescent="0.5">
      <c r="A35" s="16"/>
      <c r="B35" s="12"/>
      <c r="C35" s="14"/>
      <c r="D35" s="12"/>
      <c r="E35" s="12"/>
      <c r="F35" s="12"/>
      <c r="G35" s="12"/>
      <c r="H35" s="12"/>
      <c r="I35" s="17"/>
      <c r="J35" s="17"/>
      <c r="K35" s="17"/>
      <c r="L35" s="17"/>
      <c r="M35" s="17"/>
      <c r="N35" s="12"/>
      <c r="O35" s="12"/>
      <c r="P35" s="12"/>
    </row>
    <row r="36" spans="1:21" ht="24.75" customHeight="1" x14ac:dyDescent="0.25">
      <c r="A36" s="145" t="s">
        <v>102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32"/>
      <c r="R36" s="132"/>
    </row>
    <row r="37" spans="1:21" ht="17.25" customHeight="1" x14ac:dyDescent="0.25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32"/>
      <c r="R37" s="132"/>
    </row>
    <row r="38" spans="1:21" ht="19.5" customHeight="1" x14ac:dyDescent="0.25">
      <c r="A38" s="146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32"/>
      <c r="R38" s="132"/>
    </row>
    <row r="39" spans="1:21" ht="99" customHeight="1" x14ac:dyDescent="0.5">
      <c r="A39" s="12"/>
      <c r="B39" s="12"/>
      <c r="C39" s="12"/>
      <c r="D39" s="12"/>
      <c r="E39" s="12"/>
      <c r="F39" s="12"/>
      <c r="G39" s="12"/>
      <c r="H39" s="12"/>
      <c r="I39" s="17"/>
      <c r="J39" s="17"/>
      <c r="K39" s="17"/>
      <c r="L39" s="17"/>
      <c r="M39" s="17"/>
      <c r="N39" s="17"/>
      <c r="O39" s="17"/>
      <c r="P39" s="17"/>
    </row>
    <row r="40" spans="1:21" s="18" customFormat="1" ht="25" x14ac:dyDescent="0.5">
      <c r="A40" s="15"/>
      <c r="B40" s="15"/>
      <c r="C40" s="16"/>
      <c r="D40" s="16"/>
      <c r="E40" s="16"/>
      <c r="F40" s="16"/>
      <c r="G40" s="16"/>
      <c r="H40" s="16"/>
      <c r="I40" s="16"/>
      <c r="J40" s="15"/>
      <c r="K40" s="17"/>
      <c r="L40" s="17"/>
      <c r="M40" s="15"/>
      <c r="N40" s="15"/>
      <c r="O40" s="15"/>
      <c r="P40" s="15"/>
    </row>
    <row r="41" spans="1:21" s="18" customFormat="1" ht="15.5" x14ac:dyDescent="0.35">
      <c r="C41" s="5"/>
      <c r="D41" s="5"/>
      <c r="E41" s="5"/>
      <c r="F41" s="5"/>
      <c r="G41" s="5"/>
      <c r="H41" s="5"/>
      <c r="I41" s="5"/>
    </row>
    <row r="42" spans="1:21" s="18" customFormat="1" ht="15.5" x14ac:dyDescent="0.35">
      <c r="B42" s="5" t="s">
        <v>11</v>
      </c>
      <c r="C42" s="5"/>
      <c r="D42" s="5"/>
      <c r="E42" s="5"/>
      <c r="F42" s="5"/>
      <c r="G42" s="5"/>
      <c r="H42" s="5"/>
      <c r="I42" s="5"/>
    </row>
    <row r="43" spans="1:21" x14ac:dyDescent="0.25">
      <c r="A43" s="6"/>
      <c r="B43" s="6"/>
      <c r="C43" s="6"/>
      <c r="D43" s="6"/>
      <c r="E43" s="6"/>
      <c r="F43" s="6"/>
      <c r="G43" s="6"/>
      <c r="H43" s="6"/>
    </row>
    <row r="44" spans="1:21" ht="15.5" x14ac:dyDescent="0.35">
      <c r="A44" s="18" t="s">
        <v>12</v>
      </c>
      <c r="B44" s="19"/>
      <c r="C44" s="19"/>
      <c r="D44" s="19"/>
      <c r="E44" s="19"/>
      <c r="F44" s="19"/>
      <c r="I44" s="18" t="s">
        <v>13</v>
      </c>
      <c r="J44" s="19"/>
      <c r="K44" s="19"/>
      <c r="L44" s="19"/>
      <c r="M44" s="19"/>
      <c r="N44" s="19"/>
      <c r="P44" s="18" t="s">
        <v>14</v>
      </c>
    </row>
    <row r="45" spans="1:21" ht="16" thickBot="1" x14ac:dyDescent="0.4">
      <c r="A45" s="20"/>
      <c r="B45" s="21"/>
      <c r="C45" s="21"/>
      <c r="F45" s="22"/>
      <c r="Q45" s="18"/>
      <c r="R45" s="18"/>
      <c r="S45" s="18"/>
      <c r="T45" s="18"/>
      <c r="U45" s="20"/>
    </row>
    <row r="46" spans="1:21" ht="14.5" x14ac:dyDescent="0.35">
      <c r="A46" s="149" t="s">
        <v>104</v>
      </c>
      <c r="B46" s="23" t="s">
        <v>15</v>
      </c>
      <c r="C46" s="147" t="s">
        <v>16</v>
      </c>
      <c r="D46" s="148"/>
      <c r="E46" s="23" t="s">
        <v>15</v>
      </c>
      <c r="F46" s="24" t="s">
        <v>17</v>
      </c>
      <c r="I46" s="149" t="s">
        <v>104</v>
      </c>
      <c r="J46" s="23" t="s">
        <v>15</v>
      </c>
      <c r="K46" s="147" t="s">
        <v>16</v>
      </c>
      <c r="L46" s="148"/>
      <c r="M46" s="23" t="s">
        <v>15</v>
      </c>
      <c r="N46" s="24" t="s">
        <v>17</v>
      </c>
      <c r="O46" s="19"/>
      <c r="P46" s="149" t="s">
        <v>104</v>
      </c>
      <c r="Q46" s="23" t="s">
        <v>15</v>
      </c>
      <c r="R46" s="147" t="s">
        <v>16</v>
      </c>
      <c r="S46" s="148"/>
      <c r="T46" s="23" t="s">
        <v>15</v>
      </c>
      <c r="U46" s="24" t="s">
        <v>17</v>
      </c>
    </row>
    <row r="47" spans="1:21" ht="39" x14ac:dyDescent="0.3">
      <c r="A47" s="150"/>
      <c r="B47" s="25" t="s">
        <v>96</v>
      </c>
      <c r="C47" s="26" t="s">
        <v>18</v>
      </c>
      <c r="D47" s="26" t="s">
        <v>19</v>
      </c>
      <c r="E47" s="27"/>
      <c r="F47" s="28"/>
      <c r="I47" s="150"/>
      <c r="J47" s="25" t="s">
        <v>96</v>
      </c>
      <c r="K47" s="26" t="s">
        <v>18</v>
      </c>
      <c r="L47" s="26" t="s">
        <v>19</v>
      </c>
      <c r="M47" s="27"/>
      <c r="N47" s="28"/>
      <c r="P47" s="150"/>
      <c r="Q47" s="25" t="s">
        <v>96</v>
      </c>
      <c r="R47" s="26" t="s">
        <v>18</v>
      </c>
      <c r="S47" s="26" t="s">
        <v>19</v>
      </c>
      <c r="T47" s="27"/>
      <c r="U47" s="28"/>
    </row>
    <row r="48" spans="1:21" ht="22" customHeight="1" x14ac:dyDescent="0.3">
      <c r="A48" s="29" t="s">
        <v>20</v>
      </c>
      <c r="B48" s="30"/>
      <c r="C48" s="31"/>
      <c r="D48" s="31"/>
      <c r="E48" s="30">
        <f>C48+D48</f>
        <v>0</v>
      </c>
      <c r="F48" s="32">
        <f>E48-B48</f>
        <v>0</v>
      </c>
      <c r="G48" s="21"/>
      <c r="I48" s="29" t="s">
        <v>20</v>
      </c>
      <c r="J48" s="30"/>
      <c r="K48" s="31"/>
      <c r="L48" s="31"/>
      <c r="M48" s="30">
        <f>K48+L48</f>
        <v>0</v>
      </c>
      <c r="N48" s="32">
        <f>M48-J48</f>
        <v>0</v>
      </c>
      <c r="O48" s="21"/>
      <c r="P48" s="29" t="s">
        <v>20</v>
      </c>
      <c r="Q48" s="30"/>
      <c r="R48" s="31"/>
      <c r="S48" s="31"/>
      <c r="T48" s="30">
        <f>R48+S48</f>
        <v>0</v>
      </c>
      <c r="U48" s="32">
        <f>T48-Q48</f>
        <v>0</v>
      </c>
    </row>
    <row r="49" spans="1:21" ht="22" customHeight="1" x14ac:dyDescent="0.3">
      <c r="A49" s="29" t="s">
        <v>21</v>
      </c>
      <c r="B49" s="30"/>
      <c r="C49" s="31"/>
      <c r="D49" s="31"/>
      <c r="E49" s="30">
        <f>C49+D49</f>
        <v>0</v>
      </c>
      <c r="F49" s="32">
        <f>E49-B49</f>
        <v>0</v>
      </c>
      <c r="I49" s="29" t="s">
        <v>21</v>
      </c>
      <c r="J49" s="30"/>
      <c r="K49" s="31"/>
      <c r="L49" s="31"/>
      <c r="M49" s="30">
        <f>K49+L49</f>
        <v>0</v>
      </c>
      <c r="N49" s="32">
        <f>M49-J49</f>
        <v>0</v>
      </c>
      <c r="P49" s="29" t="s">
        <v>21</v>
      </c>
      <c r="Q49" s="30"/>
      <c r="R49" s="31"/>
      <c r="S49" s="31"/>
      <c r="T49" s="30">
        <f>R49+S49</f>
        <v>0</v>
      </c>
      <c r="U49" s="32">
        <f>T49-Q49</f>
        <v>0</v>
      </c>
    </row>
    <row r="50" spans="1:21" ht="22" customHeight="1" x14ac:dyDescent="0.3">
      <c r="A50" s="29" t="s">
        <v>22</v>
      </c>
      <c r="B50" s="30"/>
      <c r="C50" s="31"/>
      <c r="D50" s="31"/>
      <c r="E50" s="30">
        <f>C50+D50</f>
        <v>0</v>
      </c>
      <c r="F50" s="32">
        <f>E50-B50</f>
        <v>0</v>
      </c>
      <c r="I50" s="29" t="s">
        <v>22</v>
      </c>
      <c r="J50" s="30"/>
      <c r="K50" s="31"/>
      <c r="L50" s="31"/>
      <c r="M50" s="30">
        <f>K50+L50</f>
        <v>0</v>
      </c>
      <c r="N50" s="32">
        <f>M50-J50</f>
        <v>0</v>
      </c>
      <c r="P50" s="29" t="s">
        <v>22</v>
      </c>
      <c r="Q50" s="30"/>
      <c r="R50" s="31"/>
      <c r="S50" s="31"/>
      <c r="T50" s="30">
        <f>R50+S50</f>
        <v>0</v>
      </c>
      <c r="U50" s="32">
        <f>T50-Q50</f>
        <v>0</v>
      </c>
    </row>
    <row r="51" spans="1:21" ht="22" customHeight="1" x14ac:dyDescent="0.3">
      <c r="A51" s="29" t="s">
        <v>23</v>
      </c>
      <c r="B51" s="30"/>
      <c r="C51" s="31"/>
      <c r="D51" s="31"/>
      <c r="E51" s="30">
        <f>C51+D51</f>
        <v>0</v>
      </c>
      <c r="F51" s="32">
        <f>E51-B51</f>
        <v>0</v>
      </c>
      <c r="I51" s="29" t="s">
        <v>23</v>
      </c>
      <c r="J51" s="30"/>
      <c r="K51" s="31"/>
      <c r="L51" s="31"/>
      <c r="M51" s="30">
        <f>K51+L51</f>
        <v>0</v>
      </c>
      <c r="N51" s="32">
        <f>M51-J51</f>
        <v>0</v>
      </c>
      <c r="P51" s="29" t="s">
        <v>23</v>
      </c>
      <c r="Q51" s="30"/>
      <c r="R51" s="31"/>
      <c r="S51" s="31"/>
      <c r="T51" s="30">
        <f>R51+S51</f>
        <v>0</v>
      </c>
      <c r="U51" s="32">
        <f>T51-Q51</f>
        <v>0</v>
      </c>
    </row>
    <row r="52" spans="1:21" ht="22" customHeight="1" thickBot="1" x14ac:dyDescent="0.35">
      <c r="A52" s="29" t="s">
        <v>24</v>
      </c>
      <c r="B52" s="30"/>
      <c r="C52" s="31"/>
      <c r="D52" s="31"/>
      <c r="E52" s="30">
        <f>C52+D52</f>
        <v>0</v>
      </c>
      <c r="F52" s="32">
        <f>E52-B52</f>
        <v>0</v>
      </c>
      <c r="I52" s="29" t="s">
        <v>24</v>
      </c>
      <c r="J52" s="30"/>
      <c r="K52" s="31"/>
      <c r="L52" s="31"/>
      <c r="M52" s="30">
        <f>K52+L52</f>
        <v>0</v>
      </c>
      <c r="N52" s="32">
        <f>M52-J52</f>
        <v>0</v>
      </c>
      <c r="P52" s="29" t="s">
        <v>24</v>
      </c>
      <c r="Q52" s="30"/>
      <c r="R52" s="31"/>
      <c r="S52" s="31"/>
      <c r="T52" s="30">
        <f>R52+S52</f>
        <v>0</v>
      </c>
      <c r="U52" s="32">
        <f>T52-Q52</f>
        <v>0</v>
      </c>
    </row>
    <row r="53" spans="1:21" ht="22" customHeight="1" thickBot="1" x14ac:dyDescent="0.35">
      <c r="A53" s="33" t="s">
        <v>15</v>
      </c>
      <c r="B53" s="33">
        <f>SUM(B48:B52)</f>
        <v>0</v>
      </c>
      <c r="C53" s="33">
        <f>SUM(C48:C52)</f>
        <v>0</v>
      </c>
      <c r="D53" s="33">
        <f>SUM(D48:D52)</f>
        <v>0</v>
      </c>
      <c r="E53" s="33">
        <f>SUM(E48:E52)</f>
        <v>0</v>
      </c>
      <c r="F53" s="34">
        <f>SUM(F48:F52)</f>
        <v>0</v>
      </c>
      <c r="I53" s="33" t="s">
        <v>15</v>
      </c>
      <c r="J53" s="33">
        <f>SUM(J48:J52)</f>
        <v>0</v>
      </c>
      <c r="K53" s="33">
        <f>SUM(K48:K52)</f>
        <v>0</v>
      </c>
      <c r="L53" s="33">
        <f>SUM(L48:L52)</f>
        <v>0</v>
      </c>
      <c r="M53" s="33">
        <f>SUM(M48:M52)</f>
        <v>0</v>
      </c>
      <c r="N53" s="33">
        <f>SUM(N48:N52)</f>
        <v>0</v>
      </c>
      <c r="P53" s="33" t="s">
        <v>15</v>
      </c>
      <c r="Q53" s="33">
        <f>SUM(Q48:Q52)</f>
        <v>0</v>
      </c>
      <c r="R53" s="33">
        <f>SUM(R48:R52)</f>
        <v>0</v>
      </c>
      <c r="S53" s="33">
        <f>SUM(S48:S52)</f>
        <v>0</v>
      </c>
      <c r="T53" s="33">
        <f>SUM(T48:T52)</f>
        <v>0</v>
      </c>
      <c r="U53" s="34">
        <f>SUM(U48:U52)</f>
        <v>0</v>
      </c>
    </row>
    <row r="54" spans="1:21" ht="22" customHeight="1" thickBot="1" x14ac:dyDescent="0.35">
      <c r="A54" s="33" t="s">
        <v>25</v>
      </c>
      <c r="B54" s="35">
        <f>E54</f>
        <v>0</v>
      </c>
      <c r="C54" s="35"/>
      <c r="D54" s="35"/>
      <c r="E54" s="35">
        <f>C54+D54</f>
        <v>0</v>
      </c>
      <c r="F54" s="36" t="s">
        <v>26</v>
      </c>
      <c r="I54" s="37" t="s">
        <v>25</v>
      </c>
      <c r="J54" s="35">
        <f>M54</f>
        <v>0</v>
      </c>
      <c r="K54" s="35"/>
      <c r="L54" s="35"/>
      <c r="M54" s="35">
        <f>K54+L54</f>
        <v>0</v>
      </c>
      <c r="N54" s="36" t="s">
        <v>26</v>
      </c>
      <c r="P54" s="33" t="s">
        <v>25</v>
      </c>
      <c r="Q54" s="35">
        <f>T54</f>
        <v>0</v>
      </c>
      <c r="R54" s="35"/>
      <c r="S54" s="35"/>
      <c r="T54" s="35">
        <f>R54+S54</f>
        <v>0</v>
      </c>
      <c r="U54" s="36" t="s">
        <v>26</v>
      </c>
    </row>
    <row r="55" spans="1:21" ht="22" customHeight="1" thickBot="1" x14ac:dyDescent="0.35">
      <c r="A55" s="38" t="s">
        <v>17</v>
      </c>
      <c r="B55" s="39">
        <f>B54-B53</f>
        <v>0</v>
      </c>
      <c r="C55" s="40">
        <f>C54-C53</f>
        <v>0</v>
      </c>
      <c r="D55" s="40">
        <f>D54-D53</f>
        <v>0</v>
      </c>
      <c r="E55" s="40">
        <f>E54-E53</f>
        <v>0</v>
      </c>
      <c r="F55" s="39">
        <f>F53</f>
        <v>0</v>
      </c>
      <c r="I55" s="38" t="s">
        <v>17</v>
      </c>
      <c r="J55" s="40">
        <f>J54-J53</f>
        <v>0</v>
      </c>
      <c r="K55" s="40">
        <f>K54-K53</f>
        <v>0</v>
      </c>
      <c r="L55" s="40">
        <f>L54-L53</f>
        <v>0</v>
      </c>
      <c r="M55" s="40">
        <f>M54-M53</f>
        <v>0</v>
      </c>
      <c r="N55" s="39">
        <f>N53</f>
        <v>0</v>
      </c>
      <c r="P55" s="38" t="s">
        <v>17</v>
      </c>
      <c r="Q55" s="39">
        <f>Q54-Q53</f>
        <v>0</v>
      </c>
      <c r="R55" s="40">
        <f>R54-R53</f>
        <v>0</v>
      </c>
      <c r="S55" s="40">
        <f>S54-S53</f>
        <v>0</v>
      </c>
      <c r="T55" s="40">
        <f>T54-T53</f>
        <v>0</v>
      </c>
      <c r="U55" s="39">
        <f>U53</f>
        <v>0</v>
      </c>
    </row>
    <row r="57" spans="1:21" ht="15.5" x14ac:dyDescent="0.35">
      <c r="A57" s="18" t="s">
        <v>27</v>
      </c>
      <c r="F57" s="20"/>
      <c r="I57" s="18" t="s">
        <v>28</v>
      </c>
      <c r="P57" s="41"/>
      <c r="Q57" s="42"/>
      <c r="R57" s="42"/>
      <c r="S57" s="42"/>
      <c r="T57" s="42"/>
      <c r="U57" s="42"/>
    </row>
    <row r="58" spans="1:21" ht="16" thickBot="1" x14ac:dyDescent="0.4">
      <c r="A58" s="18"/>
      <c r="B58" s="18"/>
      <c r="C58" s="18"/>
      <c r="D58" s="18"/>
      <c r="E58" s="18"/>
      <c r="F58" s="20"/>
      <c r="J58" s="18"/>
      <c r="K58" s="18"/>
      <c r="L58" s="18"/>
      <c r="M58" s="18"/>
      <c r="N58" s="20"/>
      <c r="P58" s="42"/>
      <c r="Q58" s="41"/>
      <c r="R58" s="41"/>
      <c r="S58" s="41"/>
      <c r="T58" s="41"/>
      <c r="U58" s="43"/>
    </row>
    <row r="59" spans="1:21" ht="14.5" customHeight="1" x14ac:dyDescent="0.35">
      <c r="A59" s="149" t="s">
        <v>104</v>
      </c>
      <c r="B59" s="23" t="s">
        <v>15</v>
      </c>
      <c r="C59" s="147" t="s">
        <v>16</v>
      </c>
      <c r="D59" s="148"/>
      <c r="E59" s="23" t="s">
        <v>15</v>
      </c>
      <c r="F59" s="24" t="s">
        <v>17</v>
      </c>
      <c r="I59" s="149" t="s">
        <v>104</v>
      </c>
      <c r="J59" s="23" t="s">
        <v>15</v>
      </c>
      <c r="K59" s="147" t="s">
        <v>16</v>
      </c>
      <c r="L59" s="151"/>
      <c r="M59" s="23" t="s">
        <v>15</v>
      </c>
      <c r="N59" s="24" t="s">
        <v>17</v>
      </c>
      <c r="P59" s="152"/>
      <c r="Q59" s="44"/>
      <c r="R59" s="152"/>
      <c r="S59" s="152"/>
      <c r="T59" s="44"/>
      <c r="U59" s="44"/>
    </row>
    <row r="60" spans="1:21" ht="39" x14ac:dyDescent="0.3">
      <c r="A60" s="150"/>
      <c r="B60" s="25" t="s">
        <v>96</v>
      </c>
      <c r="C60" s="26" t="s">
        <v>18</v>
      </c>
      <c r="D60" s="26" t="s">
        <v>19</v>
      </c>
      <c r="E60" s="27"/>
      <c r="F60" s="28"/>
      <c r="I60" s="150"/>
      <c r="J60" s="25" t="s">
        <v>96</v>
      </c>
      <c r="K60" s="26" t="s">
        <v>18</v>
      </c>
      <c r="L60" s="26" t="s">
        <v>19</v>
      </c>
      <c r="M60" s="27"/>
      <c r="N60" s="28"/>
      <c r="P60" s="152"/>
      <c r="Q60" s="45"/>
      <c r="R60" s="45"/>
      <c r="S60" s="45"/>
      <c r="T60" s="46"/>
      <c r="U60" s="46"/>
    </row>
    <row r="61" spans="1:21" ht="22" customHeight="1" x14ac:dyDescent="0.3">
      <c r="A61" s="29" t="s">
        <v>20</v>
      </c>
      <c r="B61" s="30"/>
      <c r="C61" s="31"/>
      <c r="D61" s="31"/>
      <c r="E61" s="30">
        <f>C61+D61</f>
        <v>0</v>
      </c>
      <c r="F61" s="32">
        <f>E61-B61</f>
        <v>0</v>
      </c>
      <c r="G61" s="21"/>
      <c r="I61" s="29" t="s">
        <v>20</v>
      </c>
      <c r="J61" s="30"/>
      <c r="K61" s="31"/>
      <c r="L61" s="31"/>
      <c r="M61" s="30">
        <f>K61+L61</f>
        <v>0</v>
      </c>
      <c r="N61" s="32">
        <f>M61-J61</f>
        <v>0</v>
      </c>
      <c r="P61" s="47"/>
      <c r="Q61" s="48"/>
      <c r="R61" s="48"/>
      <c r="S61" s="48"/>
      <c r="T61" s="48"/>
      <c r="U61" s="48"/>
    </row>
    <row r="62" spans="1:21" ht="22" customHeight="1" x14ac:dyDescent="0.3">
      <c r="A62" s="29" t="s">
        <v>21</v>
      </c>
      <c r="B62" s="30"/>
      <c r="C62" s="31"/>
      <c r="D62" s="31"/>
      <c r="E62" s="30">
        <f>C62+D62</f>
        <v>0</v>
      </c>
      <c r="F62" s="32">
        <f>E62-B62</f>
        <v>0</v>
      </c>
      <c r="I62" s="29" t="s">
        <v>21</v>
      </c>
      <c r="J62" s="30"/>
      <c r="K62" s="31"/>
      <c r="L62" s="31"/>
      <c r="M62" s="30">
        <f>K62+L62</f>
        <v>0</v>
      </c>
      <c r="N62" s="32">
        <f>M62-J62</f>
        <v>0</v>
      </c>
      <c r="P62" s="47"/>
      <c r="Q62" s="48"/>
      <c r="R62" s="48"/>
      <c r="S62" s="48"/>
      <c r="T62" s="48"/>
      <c r="U62" s="48"/>
    </row>
    <row r="63" spans="1:21" ht="22" customHeight="1" x14ac:dyDescent="0.3">
      <c r="A63" s="29" t="s">
        <v>22</v>
      </c>
      <c r="B63" s="30"/>
      <c r="C63" s="31"/>
      <c r="D63" s="31"/>
      <c r="E63" s="30">
        <f>C63+D63</f>
        <v>0</v>
      </c>
      <c r="F63" s="32">
        <f>E63-B63</f>
        <v>0</v>
      </c>
      <c r="I63" s="29" t="s">
        <v>22</v>
      </c>
      <c r="J63" s="30"/>
      <c r="K63" s="31"/>
      <c r="L63" s="31"/>
      <c r="M63" s="30">
        <f>K63+L63</f>
        <v>0</v>
      </c>
      <c r="N63" s="32">
        <f>M63-J63</f>
        <v>0</v>
      </c>
      <c r="P63" s="47"/>
      <c r="Q63" s="48"/>
      <c r="R63" s="48"/>
      <c r="S63" s="48"/>
      <c r="T63" s="48"/>
      <c r="U63" s="48"/>
    </row>
    <row r="64" spans="1:21" ht="22" customHeight="1" x14ac:dyDescent="0.3">
      <c r="A64" s="29" t="s">
        <v>23</v>
      </c>
      <c r="B64" s="30"/>
      <c r="C64" s="31"/>
      <c r="D64" s="31"/>
      <c r="E64" s="30">
        <f>C64+D64</f>
        <v>0</v>
      </c>
      <c r="F64" s="32">
        <f>E64-B64</f>
        <v>0</v>
      </c>
      <c r="I64" s="29" t="s">
        <v>23</v>
      </c>
      <c r="J64" s="30"/>
      <c r="K64" s="31"/>
      <c r="L64" s="31"/>
      <c r="M64" s="30">
        <f>K64+L64</f>
        <v>0</v>
      </c>
      <c r="N64" s="32">
        <f>M64-J64</f>
        <v>0</v>
      </c>
      <c r="P64" s="47"/>
      <c r="Q64" s="48"/>
      <c r="R64" s="48"/>
      <c r="S64" s="48"/>
      <c r="T64" s="48"/>
      <c r="U64" s="48"/>
    </row>
    <row r="65" spans="1:21" ht="22" customHeight="1" thickBot="1" x14ac:dyDescent="0.35">
      <c r="A65" s="29" t="s">
        <v>24</v>
      </c>
      <c r="B65" s="30"/>
      <c r="C65" s="31"/>
      <c r="D65" s="31"/>
      <c r="E65" s="30">
        <f>C65+D65</f>
        <v>0</v>
      </c>
      <c r="F65" s="32">
        <f>E65-B65</f>
        <v>0</v>
      </c>
      <c r="I65" s="29" t="s">
        <v>24</v>
      </c>
      <c r="J65" s="30"/>
      <c r="K65" s="31"/>
      <c r="L65" s="31"/>
      <c r="M65" s="30">
        <f>K65+L65</f>
        <v>0</v>
      </c>
      <c r="N65" s="32">
        <f>M65-J65</f>
        <v>0</v>
      </c>
      <c r="P65" s="47"/>
      <c r="Q65" s="48"/>
      <c r="R65" s="48"/>
      <c r="S65" s="48"/>
      <c r="T65" s="48"/>
      <c r="U65" s="48"/>
    </row>
    <row r="66" spans="1:21" ht="22" customHeight="1" thickBot="1" x14ac:dyDescent="0.35">
      <c r="A66" s="33" t="s">
        <v>15</v>
      </c>
      <c r="B66" s="33">
        <f>SUM(B61:B65)</f>
        <v>0</v>
      </c>
      <c r="C66" s="33">
        <f>SUM(C61:C65)</f>
        <v>0</v>
      </c>
      <c r="D66" s="33">
        <f>SUM(D61:D65)</f>
        <v>0</v>
      </c>
      <c r="E66" s="33">
        <f>SUM(E61:E65)</f>
        <v>0</v>
      </c>
      <c r="F66" s="34">
        <f>SUM(F61:F65)</f>
        <v>0</v>
      </c>
      <c r="I66" s="33" t="s">
        <v>15</v>
      </c>
      <c r="J66" s="33">
        <f>SUM(J61:J65)</f>
        <v>0</v>
      </c>
      <c r="K66" s="33">
        <f>SUM(K61:K65)</f>
        <v>0</v>
      </c>
      <c r="L66" s="33">
        <f>SUM(L61:L65)</f>
        <v>0</v>
      </c>
      <c r="M66" s="33">
        <f>SUM(M61:M65)</f>
        <v>0</v>
      </c>
      <c r="N66" s="34">
        <f>SUM(N61:N65)</f>
        <v>0</v>
      </c>
      <c r="P66" s="49"/>
      <c r="Q66" s="49"/>
      <c r="R66" s="49"/>
      <c r="S66" s="49"/>
      <c r="T66" s="49"/>
      <c r="U66" s="48"/>
    </row>
    <row r="67" spans="1:21" ht="22" customHeight="1" thickBot="1" x14ac:dyDescent="0.35">
      <c r="A67" s="33" t="s">
        <v>25</v>
      </c>
      <c r="B67" s="35">
        <f>E67</f>
        <v>0</v>
      </c>
      <c r="C67" s="35"/>
      <c r="D67" s="35"/>
      <c r="E67" s="35">
        <f>C67+D67</f>
        <v>0</v>
      </c>
      <c r="F67" s="36" t="s">
        <v>26</v>
      </c>
      <c r="I67" s="33" t="s">
        <v>25</v>
      </c>
      <c r="J67" s="35">
        <f>M67</f>
        <v>0</v>
      </c>
      <c r="K67" s="35"/>
      <c r="L67" s="35"/>
      <c r="M67" s="35">
        <f>K67+L67</f>
        <v>0</v>
      </c>
      <c r="N67" s="36" t="s">
        <v>26</v>
      </c>
      <c r="P67" s="49"/>
      <c r="Q67" s="48"/>
      <c r="R67" s="48"/>
      <c r="S67" s="48"/>
      <c r="T67" s="48"/>
      <c r="U67" s="47"/>
    </row>
    <row r="68" spans="1:21" ht="22" customHeight="1" thickBot="1" x14ac:dyDescent="0.35">
      <c r="A68" s="38" t="s">
        <v>17</v>
      </c>
      <c r="B68" s="39">
        <f>B67-B66</f>
        <v>0</v>
      </c>
      <c r="C68" s="40">
        <f>C67-C66</f>
        <v>0</v>
      </c>
      <c r="D68" s="40">
        <f>D67-D66</f>
        <v>0</v>
      </c>
      <c r="E68" s="40">
        <f>E67-E66</f>
        <v>0</v>
      </c>
      <c r="F68" s="39">
        <f>F66</f>
        <v>0</v>
      </c>
      <c r="I68" s="38" t="s">
        <v>17</v>
      </c>
      <c r="J68" s="39">
        <f>J67-J66</f>
        <v>0</v>
      </c>
      <c r="K68" s="40">
        <f>K67-K66</f>
        <v>0</v>
      </c>
      <c r="L68" s="40">
        <f>L67-L66</f>
        <v>0</v>
      </c>
      <c r="M68" s="40">
        <f>M67-M66</f>
        <v>0</v>
      </c>
      <c r="N68" s="39">
        <f>N66</f>
        <v>0</v>
      </c>
      <c r="P68" s="50"/>
      <c r="Q68" s="49"/>
      <c r="R68" s="49"/>
      <c r="S68" s="49"/>
      <c r="T68" s="49"/>
      <c r="U68" s="49"/>
    </row>
    <row r="69" spans="1:21" ht="13" x14ac:dyDescent="0.3">
      <c r="A69" s="51"/>
      <c r="B69" s="52"/>
      <c r="C69" s="52"/>
      <c r="D69" s="52"/>
      <c r="E69" s="52"/>
      <c r="F69" s="49"/>
      <c r="I69" s="51"/>
      <c r="J69" s="52"/>
      <c r="K69" s="52"/>
      <c r="L69" s="52"/>
      <c r="M69" s="52"/>
      <c r="N69" s="52"/>
    </row>
    <row r="70" spans="1:21" ht="9.75" customHeight="1" x14ac:dyDescent="0.3">
      <c r="A70" s="51"/>
      <c r="B70" s="52"/>
      <c r="C70" s="52"/>
      <c r="D70" s="52"/>
      <c r="E70" s="52"/>
      <c r="F70" s="49"/>
      <c r="I70" s="51"/>
      <c r="J70" s="52"/>
      <c r="K70" s="52"/>
      <c r="L70" s="52"/>
      <c r="M70" s="52"/>
      <c r="N70" s="52"/>
    </row>
    <row r="71" spans="1:21" ht="16.5" customHeight="1" x14ac:dyDescent="0.35">
      <c r="A71" s="18" t="s">
        <v>29</v>
      </c>
      <c r="D71" s="52"/>
      <c r="E71" s="52"/>
      <c r="F71" s="49"/>
      <c r="I71" s="51"/>
      <c r="J71" s="156"/>
      <c r="K71" s="156"/>
      <c r="L71" s="156"/>
      <c r="M71" s="52"/>
      <c r="N71" s="52"/>
    </row>
    <row r="72" spans="1:21" ht="13" x14ac:dyDescent="0.3">
      <c r="A72" s="51"/>
      <c r="B72" s="52"/>
      <c r="C72" s="52"/>
      <c r="D72" s="52"/>
      <c r="E72" s="52"/>
      <c r="F72" s="49"/>
      <c r="I72" s="51"/>
      <c r="J72" s="156"/>
      <c r="K72" s="156"/>
      <c r="L72" s="156"/>
      <c r="M72" s="52"/>
      <c r="N72" s="52"/>
    </row>
    <row r="73" spans="1:21" ht="13" thickBot="1" x14ac:dyDescent="0.3"/>
    <row r="74" spans="1:21" ht="25.5" customHeight="1" thickBot="1" x14ac:dyDescent="0.4">
      <c r="A74" s="149" t="s">
        <v>97</v>
      </c>
      <c r="B74" s="158" t="s">
        <v>98</v>
      </c>
      <c r="C74" s="159"/>
      <c r="D74" s="160" t="s">
        <v>30</v>
      </c>
      <c r="E74" s="160"/>
      <c r="F74" s="161"/>
      <c r="G74" s="164" t="s">
        <v>31</v>
      </c>
      <c r="H74" s="165"/>
      <c r="I74" s="165"/>
      <c r="J74" s="165"/>
      <c r="K74" s="165"/>
      <c r="L74" s="165"/>
      <c r="M74" s="165"/>
      <c r="N74" s="165"/>
      <c r="O74" s="166"/>
      <c r="P74" s="167" t="s">
        <v>17</v>
      </c>
      <c r="Q74" s="166"/>
      <c r="R74" s="167" t="s">
        <v>32</v>
      </c>
      <c r="S74" s="166"/>
      <c r="T74" s="167" t="s">
        <v>17</v>
      </c>
      <c r="U74" s="166"/>
    </row>
    <row r="75" spans="1:21" ht="69" customHeight="1" thickBot="1" x14ac:dyDescent="0.4">
      <c r="A75" s="157"/>
      <c r="B75" s="149" t="s">
        <v>33</v>
      </c>
      <c r="C75" s="168" t="s">
        <v>34</v>
      </c>
      <c r="D75" s="162"/>
      <c r="E75" s="162"/>
      <c r="F75" s="163"/>
      <c r="G75" s="164" t="s">
        <v>35</v>
      </c>
      <c r="H75" s="165"/>
      <c r="I75" s="158" t="s">
        <v>36</v>
      </c>
      <c r="J75" s="159"/>
      <c r="K75" s="158" t="s">
        <v>37</v>
      </c>
      <c r="L75" s="170"/>
      <c r="M75" s="158" t="s">
        <v>38</v>
      </c>
      <c r="N75" s="159"/>
      <c r="O75" s="53" t="s">
        <v>39</v>
      </c>
      <c r="P75" s="54" t="s">
        <v>40</v>
      </c>
      <c r="Q75" s="55" t="s">
        <v>41</v>
      </c>
      <c r="R75" s="55" t="s">
        <v>41</v>
      </c>
      <c r="S75" s="54" t="s">
        <v>40</v>
      </c>
      <c r="T75" s="55" t="s">
        <v>41</v>
      </c>
      <c r="U75" s="54" t="s">
        <v>40</v>
      </c>
    </row>
    <row r="76" spans="1:21" ht="31.5" customHeight="1" thickBot="1" x14ac:dyDescent="0.35">
      <c r="A76" s="150"/>
      <c r="B76" s="150"/>
      <c r="C76" s="169"/>
      <c r="D76" s="56" t="s">
        <v>42</v>
      </c>
      <c r="E76" s="56" t="s">
        <v>43</v>
      </c>
      <c r="F76" s="57" t="s">
        <v>15</v>
      </c>
      <c r="G76" s="58" t="s">
        <v>44</v>
      </c>
      <c r="H76" s="59" t="s">
        <v>45</v>
      </c>
      <c r="I76" s="60" t="s">
        <v>44</v>
      </c>
      <c r="J76" s="61" t="s">
        <v>45</v>
      </c>
      <c r="K76" s="60" t="s">
        <v>44</v>
      </c>
      <c r="L76" s="61" t="s">
        <v>45</v>
      </c>
      <c r="M76" s="62" t="s">
        <v>44</v>
      </c>
      <c r="N76" s="63" t="s">
        <v>45</v>
      </c>
      <c r="O76" s="37"/>
      <c r="P76" s="64"/>
      <c r="Q76" s="65"/>
      <c r="R76" s="66"/>
      <c r="S76" s="66"/>
      <c r="T76" s="64"/>
      <c r="U76" s="65"/>
    </row>
    <row r="77" spans="1:21" ht="22" customHeight="1" x14ac:dyDescent="0.3">
      <c r="A77" s="29" t="s">
        <v>20</v>
      </c>
      <c r="B77" s="67">
        <f>B48+J48+B61+J61+Q48+Q61</f>
        <v>0</v>
      </c>
      <c r="C77" s="68"/>
      <c r="D77" s="67">
        <f t="shared" ref="D77:E80" si="0">C48+K48+C61+K61+R48+R61</f>
        <v>0</v>
      </c>
      <c r="E77" s="67">
        <f t="shared" si="0"/>
        <v>0</v>
      </c>
      <c r="F77" s="67">
        <f t="shared" ref="F77:F83" si="1">D77+E77</f>
        <v>0</v>
      </c>
      <c r="G77" s="69"/>
      <c r="H77" s="70"/>
      <c r="J77" s="71"/>
      <c r="K77" s="72">
        <v>50</v>
      </c>
      <c r="L77" s="71">
        <f>D77*K77/100</f>
        <v>0</v>
      </c>
      <c r="M77" s="73">
        <v>25</v>
      </c>
      <c r="N77" s="71">
        <f>E77*M77/100</f>
        <v>0</v>
      </c>
      <c r="O77" s="74">
        <f t="shared" ref="O77:O82" si="2">H77+L77+N77+J77</f>
        <v>0</v>
      </c>
      <c r="P77" s="67">
        <f t="shared" ref="P77:P82" si="3">O77-C77</f>
        <v>0</v>
      </c>
      <c r="Q77" s="67">
        <f>F48+N48+F61+N61</f>
        <v>0</v>
      </c>
      <c r="R77" s="153"/>
      <c r="S77" s="153"/>
      <c r="T77" s="67">
        <f>R77-F77</f>
        <v>0</v>
      </c>
      <c r="U77" s="67">
        <f>S77-O77</f>
        <v>0</v>
      </c>
    </row>
    <row r="78" spans="1:21" ht="22" customHeight="1" x14ac:dyDescent="0.3">
      <c r="A78" s="29" t="s">
        <v>21</v>
      </c>
      <c r="B78" s="67">
        <f>B49+J49+B62+J62+Q49+Q62</f>
        <v>0</v>
      </c>
      <c r="C78" s="68"/>
      <c r="D78" s="67">
        <f t="shared" si="0"/>
        <v>0</v>
      </c>
      <c r="E78" s="67">
        <f t="shared" si="0"/>
        <v>0</v>
      </c>
      <c r="F78" s="67">
        <f t="shared" si="1"/>
        <v>0</v>
      </c>
      <c r="G78" s="75"/>
      <c r="H78" s="30"/>
      <c r="I78" s="76"/>
      <c r="J78" s="31"/>
      <c r="K78" s="72">
        <v>50</v>
      </c>
      <c r="L78" s="71">
        <f>D78*K78/100</f>
        <v>0</v>
      </c>
      <c r="M78" s="73">
        <v>25</v>
      </c>
      <c r="N78" s="71">
        <f>E78*M78/100</f>
        <v>0</v>
      </c>
      <c r="O78" s="74">
        <f t="shared" si="2"/>
        <v>0</v>
      </c>
      <c r="P78" s="67">
        <f t="shared" si="3"/>
        <v>0</v>
      </c>
      <c r="Q78" s="67">
        <f>F49+N49+F62+N62</f>
        <v>0</v>
      </c>
      <c r="R78" s="154"/>
      <c r="S78" s="154"/>
      <c r="T78" s="67">
        <f>R78-F78</f>
        <v>0</v>
      </c>
      <c r="U78" s="67">
        <f>S78-O78</f>
        <v>0</v>
      </c>
    </row>
    <row r="79" spans="1:21" ht="22" customHeight="1" x14ac:dyDescent="0.3">
      <c r="A79" s="29" t="s">
        <v>22</v>
      </c>
      <c r="B79" s="67">
        <f>B50+J50+B63+J63+Q50+Q63</f>
        <v>0</v>
      </c>
      <c r="C79" s="68"/>
      <c r="D79" s="67">
        <f t="shared" si="0"/>
        <v>0</v>
      </c>
      <c r="E79" s="67">
        <f t="shared" si="0"/>
        <v>0</v>
      </c>
      <c r="F79" s="67">
        <f t="shared" si="1"/>
        <v>0</v>
      </c>
      <c r="G79" s="75"/>
      <c r="H79" s="77"/>
      <c r="I79" s="76"/>
      <c r="J79" s="31"/>
      <c r="K79" s="72">
        <v>50</v>
      </c>
      <c r="L79" s="71">
        <f>D79*K79/100</f>
        <v>0</v>
      </c>
      <c r="M79" s="73">
        <v>25</v>
      </c>
      <c r="N79" s="71">
        <f>E79*M79/100</f>
        <v>0</v>
      </c>
      <c r="O79" s="74">
        <f t="shared" si="2"/>
        <v>0</v>
      </c>
      <c r="P79" s="67">
        <f t="shared" si="3"/>
        <v>0</v>
      </c>
      <c r="Q79" s="67">
        <f>F50+N50+F63+N63</f>
        <v>0</v>
      </c>
      <c r="R79" s="154"/>
      <c r="S79" s="154"/>
      <c r="T79" s="67">
        <f>R79-F79</f>
        <v>0</v>
      </c>
      <c r="U79" s="67">
        <f>S79-O79</f>
        <v>0</v>
      </c>
    </row>
    <row r="80" spans="1:21" ht="22" customHeight="1" x14ac:dyDescent="0.3">
      <c r="A80" s="29" t="s">
        <v>23</v>
      </c>
      <c r="B80" s="67">
        <f>B51+J51+B64+J64+Q51+Q64</f>
        <v>0</v>
      </c>
      <c r="C80" s="68"/>
      <c r="D80" s="67">
        <f t="shared" si="0"/>
        <v>0</v>
      </c>
      <c r="E80" s="67">
        <f t="shared" si="0"/>
        <v>0</v>
      </c>
      <c r="F80" s="67">
        <f t="shared" si="1"/>
        <v>0</v>
      </c>
      <c r="G80" s="75"/>
      <c r="H80" s="30"/>
      <c r="I80" s="76"/>
      <c r="J80" s="31"/>
      <c r="K80" s="72">
        <v>50</v>
      </c>
      <c r="L80" s="71">
        <f>D80*K80/100</f>
        <v>0</v>
      </c>
      <c r="M80" s="73">
        <v>25</v>
      </c>
      <c r="N80" s="71">
        <f>E80*M80/100</f>
        <v>0</v>
      </c>
      <c r="O80" s="74">
        <f t="shared" si="2"/>
        <v>0</v>
      </c>
      <c r="P80" s="67">
        <f t="shared" si="3"/>
        <v>0</v>
      </c>
      <c r="Q80" s="67">
        <f>F51+N51+F64+N64</f>
        <v>0</v>
      </c>
      <c r="R80" s="155"/>
      <c r="S80" s="155"/>
      <c r="T80" s="67">
        <f>R80-F80</f>
        <v>0</v>
      </c>
      <c r="U80" s="67">
        <f>S80-O80</f>
        <v>0</v>
      </c>
    </row>
    <row r="81" spans="1:21" s="19" customFormat="1" ht="33" customHeight="1" thickBot="1" x14ac:dyDescent="0.35">
      <c r="A81" s="78" t="s">
        <v>46</v>
      </c>
      <c r="B81" s="67"/>
      <c r="C81" s="79"/>
      <c r="D81" s="67"/>
      <c r="E81" s="67"/>
      <c r="F81" s="67"/>
      <c r="G81" s="80" t="s">
        <v>47</v>
      </c>
      <c r="H81" s="81">
        <f>G82*F82/100</f>
        <v>0</v>
      </c>
      <c r="I81" s="82" t="s">
        <v>48</v>
      </c>
      <c r="J81" s="31">
        <f>(D82*10%)+(E82*15%)</f>
        <v>0</v>
      </c>
      <c r="K81" s="72"/>
      <c r="L81" s="71"/>
      <c r="M81" s="73"/>
      <c r="N81" s="71"/>
      <c r="O81" s="74">
        <f t="shared" si="2"/>
        <v>0</v>
      </c>
      <c r="P81" s="67">
        <f t="shared" si="3"/>
        <v>0</v>
      </c>
      <c r="Q81" s="67">
        <f>F52+N52+F65+N65</f>
        <v>0</v>
      </c>
      <c r="R81" s="67"/>
      <c r="S81" s="67"/>
      <c r="T81" s="67">
        <f>R81-F81</f>
        <v>0</v>
      </c>
      <c r="U81" s="67">
        <f>S81-O81</f>
        <v>0</v>
      </c>
    </row>
    <row r="82" spans="1:21" s="19" customFormat="1" ht="22" customHeight="1" thickBot="1" x14ac:dyDescent="0.35">
      <c r="A82" s="33" t="s">
        <v>15</v>
      </c>
      <c r="B82" s="33">
        <f>SUM(B77:B80)</f>
        <v>0</v>
      </c>
      <c r="C82" s="33">
        <f>SUM(C77:C80)</f>
        <v>0</v>
      </c>
      <c r="D82" s="33">
        <f>SUM(D77:D80)</f>
        <v>0</v>
      </c>
      <c r="E82" s="33">
        <f>SUM(E77:E80)</f>
        <v>0</v>
      </c>
      <c r="F82" s="83">
        <f t="shared" si="1"/>
        <v>0</v>
      </c>
      <c r="G82" s="80" t="s">
        <v>47</v>
      </c>
      <c r="H82" s="33">
        <f>SUM(H77:H81)</f>
        <v>0</v>
      </c>
      <c r="I82" s="84" t="s">
        <v>48</v>
      </c>
      <c r="J82" s="33">
        <f>SUM(J77:J81)</f>
        <v>0</v>
      </c>
      <c r="K82" s="85">
        <v>50</v>
      </c>
      <c r="L82" s="33">
        <f>SUM(L77:L80)</f>
        <v>0</v>
      </c>
      <c r="M82" s="85">
        <v>25</v>
      </c>
      <c r="N82" s="33">
        <f>SUM(N77:N80)</f>
        <v>0</v>
      </c>
      <c r="O82" s="33">
        <f t="shared" si="2"/>
        <v>0</v>
      </c>
      <c r="P82" s="86">
        <f t="shared" si="3"/>
        <v>0</v>
      </c>
      <c r="Q82" s="33">
        <f>SUM(Q77:Q81)</f>
        <v>0</v>
      </c>
      <c r="R82" s="33">
        <f>SUM(R77:R81)</f>
        <v>0</v>
      </c>
      <c r="S82" s="33">
        <f>SUM(S77:S81)</f>
        <v>0</v>
      </c>
      <c r="T82" s="86">
        <f>SUM(T77:T81)</f>
        <v>0</v>
      </c>
      <c r="U82" s="33">
        <f>SUM(U77:U81)</f>
        <v>0</v>
      </c>
    </row>
    <row r="83" spans="1:21" s="94" customFormat="1" ht="22" customHeight="1" thickBot="1" x14ac:dyDescent="0.35">
      <c r="A83" s="87" t="s">
        <v>25</v>
      </c>
      <c r="B83" s="88"/>
      <c r="C83" s="89"/>
      <c r="D83" s="89"/>
      <c r="E83" s="89"/>
      <c r="F83" s="90">
        <f t="shared" si="1"/>
        <v>0</v>
      </c>
      <c r="G83" s="91" t="s">
        <v>49</v>
      </c>
      <c r="H83" s="89"/>
      <c r="I83" s="91" t="s">
        <v>49</v>
      </c>
      <c r="J83" s="92"/>
      <c r="K83" s="91" t="s">
        <v>26</v>
      </c>
      <c r="L83" s="93"/>
      <c r="M83" s="91" t="s">
        <v>26</v>
      </c>
      <c r="N83" s="92"/>
      <c r="O83" s="92"/>
      <c r="P83" s="91" t="s">
        <v>26</v>
      </c>
      <c r="Q83" s="91" t="s">
        <v>26</v>
      </c>
      <c r="R83" s="91" t="s">
        <v>49</v>
      </c>
      <c r="S83" s="91" t="str">
        <f>M83</f>
        <v>X</v>
      </c>
      <c r="T83" s="91" t="s">
        <v>26</v>
      </c>
      <c r="U83" s="91" t="s">
        <v>26</v>
      </c>
    </row>
    <row r="84" spans="1:21" ht="22" customHeight="1" thickBot="1" x14ac:dyDescent="0.35">
      <c r="A84" s="95" t="s">
        <v>17</v>
      </c>
      <c r="B84" s="40">
        <f t="shared" ref="B84:J84" si="4">B83-B82</f>
        <v>0</v>
      </c>
      <c r="C84" s="40">
        <f t="shared" si="4"/>
        <v>0</v>
      </c>
      <c r="D84" s="39">
        <f t="shared" si="4"/>
        <v>0</v>
      </c>
      <c r="E84" s="40">
        <f t="shared" si="4"/>
        <v>0</v>
      </c>
      <c r="F84" s="40">
        <f t="shared" si="4"/>
        <v>0</v>
      </c>
      <c r="G84" s="40"/>
      <c r="H84" s="40">
        <f t="shared" si="4"/>
        <v>0</v>
      </c>
      <c r="I84" s="33"/>
      <c r="J84" s="39">
        <f t="shared" si="4"/>
        <v>0</v>
      </c>
      <c r="K84" s="40"/>
      <c r="L84" s="33">
        <f>L83-L82</f>
        <v>0</v>
      </c>
      <c r="M84" s="96"/>
      <c r="N84" s="39">
        <f>N83-N82</f>
        <v>0</v>
      </c>
      <c r="O84" s="39">
        <f>O83-O82</f>
        <v>0</v>
      </c>
      <c r="P84" s="85" t="s">
        <v>49</v>
      </c>
      <c r="Q84" s="85" t="s">
        <v>49</v>
      </c>
      <c r="R84" s="85" t="s">
        <v>49</v>
      </c>
      <c r="S84" s="85" t="s">
        <v>49</v>
      </c>
      <c r="T84" s="85" t="s">
        <v>49</v>
      </c>
      <c r="U84" s="85" t="s">
        <v>49</v>
      </c>
    </row>
    <row r="85" spans="1:21" ht="13" x14ac:dyDescent="0.3">
      <c r="H85" s="19"/>
    </row>
    <row r="86" spans="1:21" ht="45.75" customHeight="1" x14ac:dyDescent="0.3">
      <c r="A86" s="177" t="s">
        <v>99</v>
      </c>
      <c r="B86" s="177"/>
      <c r="C86" s="177"/>
      <c r="D86" s="177"/>
      <c r="E86" s="177"/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</row>
    <row r="87" spans="1:21" ht="43.5" customHeight="1" x14ac:dyDescent="0.3">
      <c r="A87" s="177" t="s">
        <v>50</v>
      </c>
      <c r="B87" s="177"/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</row>
    <row r="88" spans="1:21" ht="45.75" customHeight="1" x14ac:dyDescent="0.3">
      <c r="A88" s="177" t="s">
        <v>51</v>
      </c>
      <c r="B88" s="177"/>
      <c r="C88" s="177"/>
      <c r="D88" s="177"/>
      <c r="E88" s="177"/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97"/>
      <c r="R88" s="97"/>
    </row>
    <row r="89" spans="1:21" ht="45.75" customHeight="1" x14ac:dyDescent="0.3">
      <c r="A89" s="177" t="s">
        <v>52</v>
      </c>
      <c r="B89" s="177"/>
      <c r="C89" s="177"/>
      <c r="D89" s="177"/>
      <c r="E89" s="177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</row>
    <row r="90" spans="1:21" ht="27" customHeight="1" x14ac:dyDescent="0.3">
      <c r="A90" s="177" t="s">
        <v>90</v>
      </c>
      <c r="B90" s="177"/>
      <c r="C90" s="177"/>
      <c r="D90" s="177"/>
      <c r="E90" s="177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</row>
    <row r="91" spans="1:21" ht="27" customHeight="1" x14ac:dyDescent="0.3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</row>
    <row r="92" spans="1:21" ht="17.5" x14ac:dyDescent="0.35">
      <c r="A92" s="98" t="s">
        <v>53</v>
      </c>
      <c r="B92" s="98"/>
    </row>
    <row r="93" spans="1:21" ht="17.5" x14ac:dyDescent="0.35">
      <c r="A93" s="98"/>
      <c r="B93" s="98"/>
    </row>
    <row r="94" spans="1:21" ht="18" thickBot="1" x14ac:dyDescent="0.4">
      <c r="A94" s="98"/>
      <c r="B94" s="98"/>
    </row>
    <row r="95" spans="1:21" ht="21.75" customHeight="1" thickBot="1" x14ac:dyDescent="0.4">
      <c r="A95" s="149" t="s">
        <v>97</v>
      </c>
      <c r="B95" s="178" t="s">
        <v>54</v>
      </c>
      <c r="C95" s="178"/>
      <c r="D95" s="178"/>
      <c r="E95" s="179"/>
      <c r="G95" s="20" t="s">
        <v>55</v>
      </c>
    </row>
    <row r="96" spans="1:21" ht="16.5" customHeight="1" thickBot="1" x14ac:dyDescent="0.4">
      <c r="A96" s="157"/>
      <c r="B96" s="178" t="s">
        <v>56</v>
      </c>
      <c r="C96" s="179"/>
      <c r="D96" s="180" t="s">
        <v>57</v>
      </c>
      <c r="E96" s="179"/>
      <c r="G96" s="20" t="s">
        <v>100</v>
      </c>
    </row>
    <row r="97" spans="1:14" ht="20.25" customHeight="1" thickBot="1" x14ac:dyDescent="0.4">
      <c r="A97" s="150"/>
      <c r="B97" s="99" t="s">
        <v>44</v>
      </c>
      <c r="C97" s="100" t="s">
        <v>58</v>
      </c>
      <c r="D97" s="101" t="s">
        <v>44</v>
      </c>
      <c r="E97" s="100" t="s">
        <v>58</v>
      </c>
      <c r="G97" s="20" t="s">
        <v>59</v>
      </c>
    </row>
    <row r="98" spans="1:14" ht="17.5" x14ac:dyDescent="0.35">
      <c r="A98" s="102" t="s">
        <v>20</v>
      </c>
      <c r="B98" s="103"/>
      <c r="C98" s="104"/>
      <c r="D98" s="105"/>
      <c r="E98" s="104"/>
      <c r="H98" s="20"/>
    </row>
    <row r="99" spans="1:14" ht="17.5" x14ac:dyDescent="0.35">
      <c r="A99" s="29" t="s">
        <v>21</v>
      </c>
      <c r="B99" s="106"/>
      <c r="C99" s="107"/>
      <c r="D99" s="108"/>
      <c r="E99" s="107"/>
    </row>
    <row r="100" spans="1:14" ht="17.5" x14ac:dyDescent="0.35">
      <c r="A100" s="29" t="s">
        <v>22</v>
      </c>
      <c r="B100" s="106"/>
      <c r="C100" s="107"/>
      <c r="D100" s="108"/>
      <c r="E100" s="107"/>
    </row>
    <row r="101" spans="1:14" ht="17.5" x14ac:dyDescent="0.35">
      <c r="A101" s="29" t="s">
        <v>23</v>
      </c>
      <c r="B101" s="106"/>
      <c r="C101" s="107"/>
      <c r="D101" s="108"/>
      <c r="E101" s="107"/>
    </row>
    <row r="102" spans="1:14" ht="17.5" x14ac:dyDescent="0.35">
      <c r="A102" s="29" t="s">
        <v>24</v>
      </c>
      <c r="B102" s="106"/>
      <c r="C102" s="107"/>
      <c r="D102" s="108"/>
      <c r="E102" s="107"/>
    </row>
    <row r="103" spans="1:14" ht="27" thickBot="1" x14ac:dyDescent="0.4">
      <c r="A103" s="109" t="s">
        <v>60</v>
      </c>
      <c r="B103" s="110"/>
      <c r="C103" s="111">
        <f>C98+C99+C100+C101+C102</f>
        <v>0</v>
      </c>
      <c r="D103" s="112"/>
      <c r="E103" s="111">
        <f>E98+E99+E100+E101+E102</f>
        <v>0</v>
      </c>
    </row>
    <row r="104" spans="1:14" ht="18" thickBot="1" x14ac:dyDescent="0.4">
      <c r="A104" s="33" t="s">
        <v>25</v>
      </c>
      <c r="B104" s="113"/>
      <c r="C104" s="83"/>
      <c r="D104" s="114"/>
      <c r="E104" s="83"/>
    </row>
    <row r="105" spans="1:14" ht="17.5" x14ac:dyDescent="0.35">
      <c r="A105" s="98"/>
      <c r="B105" s="98"/>
    </row>
    <row r="106" spans="1:14" ht="18.75" customHeight="1" x14ac:dyDescent="0.4">
      <c r="A106" s="2" t="s">
        <v>61</v>
      </c>
      <c r="B106" s="2"/>
      <c r="C106" s="19"/>
      <c r="D106" s="19"/>
      <c r="E106" s="19"/>
      <c r="F106" s="19"/>
      <c r="G106" s="19"/>
    </row>
    <row r="107" spans="1:14" ht="13" x14ac:dyDescent="0.3"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1:14" ht="18" x14ac:dyDescent="0.4">
      <c r="A108" s="2"/>
      <c r="B108" s="2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1:14" ht="13" x14ac:dyDescent="0.3">
      <c r="H109" s="19"/>
      <c r="I109" s="19"/>
      <c r="J109" s="19"/>
      <c r="K109" s="19"/>
      <c r="L109" s="19"/>
      <c r="M109" s="19"/>
      <c r="N109" s="19"/>
    </row>
    <row r="110" spans="1:14" ht="18" x14ac:dyDescent="0.4">
      <c r="A110" s="2" t="s">
        <v>62</v>
      </c>
      <c r="B110" s="2"/>
    </row>
    <row r="111" spans="1:14" ht="15.5" x14ac:dyDescent="0.35">
      <c r="A111" s="20"/>
    </row>
    <row r="112" spans="1:14" ht="17.5" x14ac:dyDescent="0.35">
      <c r="A112" s="98" t="s">
        <v>63</v>
      </c>
      <c r="B112" s="98"/>
    </row>
    <row r="113" spans="1:4" ht="17.5" x14ac:dyDescent="0.35">
      <c r="A113" s="98"/>
      <c r="B113" s="98"/>
    </row>
    <row r="114" spans="1:4" ht="17.5" x14ac:dyDescent="0.35">
      <c r="A114" s="98"/>
      <c r="B114" s="98"/>
    </row>
    <row r="115" spans="1:4" ht="17.5" x14ac:dyDescent="0.35">
      <c r="A115" s="98" t="s">
        <v>13</v>
      </c>
      <c r="B115" s="98"/>
    </row>
    <row r="116" spans="1:4" ht="17.5" x14ac:dyDescent="0.35">
      <c r="A116" s="98"/>
      <c r="B116" s="98"/>
    </row>
    <row r="117" spans="1:4" ht="17.5" x14ac:dyDescent="0.35">
      <c r="A117" s="98"/>
      <c r="B117" s="98"/>
    </row>
    <row r="118" spans="1:4" ht="17.5" x14ac:dyDescent="0.35">
      <c r="A118" s="98" t="s">
        <v>64</v>
      </c>
      <c r="B118" s="98"/>
    </row>
    <row r="119" spans="1:4" ht="17.5" x14ac:dyDescent="0.35">
      <c r="A119" s="98"/>
      <c r="B119" s="98"/>
    </row>
    <row r="120" spans="1:4" ht="17.5" x14ac:dyDescent="0.35">
      <c r="A120" s="98"/>
      <c r="B120" s="98"/>
    </row>
    <row r="121" spans="1:4" ht="17.5" x14ac:dyDescent="0.35">
      <c r="A121" s="98" t="s">
        <v>65</v>
      </c>
      <c r="B121" s="98"/>
    </row>
    <row r="122" spans="1:4" ht="17.5" x14ac:dyDescent="0.35">
      <c r="A122" s="98"/>
      <c r="B122" s="98"/>
    </row>
    <row r="123" spans="1:4" ht="17.5" x14ac:dyDescent="0.35">
      <c r="A123" s="98"/>
      <c r="B123" s="98"/>
    </row>
    <row r="124" spans="1:4" ht="17.5" x14ac:dyDescent="0.35">
      <c r="A124" s="98" t="s">
        <v>66</v>
      </c>
      <c r="B124" s="98"/>
    </row>
    <row r="125" spans="1:4" ht="17.5" x14ac:dyDescent="0.35">
      <c r="A125" s="98"/>
      <c r="B125" s="98"/>
    </row>
    <row r="126" spans="1:4" ht="17.5" x14ac:dyDescent="0.35">
      <c r="A126" s="181"/>
      <c r="B126" s="181"/>
      <c r="C126" s="181"/>
      <c r="D126" s="181"/>
    </row>
    <row r="127" spans="1:4" ht="17.5" x14ac:dyDescent="0.35">
      <c r="A127" s="98"/>
      <c r="B127" s="98"/>
    </row>
    <row r="128" spans="1:4" ht="17.5" x14ac:dyDescent="0.35">
      <c r="A128" s="98"/>
      <c r="B128" s="98"/>
    </row>
    <row r="129" spans="1:23" ht="48.75" customHeight="1" x14ac:dyDescent="0.4">
      <c r="A129" s="2" t="s">
        <v>67</v>
      </c>
      <c r="B129" s="98"/>
      <c r="C129" s="2" t="s">
        <v>68</v>
      </c>
      <c r="I129" s="19"/>
      <c r="J129" s="19"/>
      <c r="K129" s="19"/>
      <c r="L129" s="2" t="s">
        <v>69</v>
      </c>
      <c r="M129" s="19"/>
      <c r="O129" s="19"/>
      <c r="P129" s="19"/>
      <c r="Q129" s="19"/>
      <c r="R129" s="19"/>
    </row>
    <row r="130" spans="1:23" ht="17.5" x14ac:dyDescent="0.35">
      <c r="A130" s="98"/>
      <c r="B130" s="98"/>
    </row>
    <row r="131" spans="1:23" ht="18" x14ac:dyDescent="0.4">
      <c r="A131" s="182" t="s">
        <v>70</v>
      </c>
      <c r="B131" s="183"/>
      <c r="C131" s="183"/>
      <c r="D131" s="183"/>
      <c r="E131" s="183"/>
      <c r="F131" s="183"/>
      <c r="G131" s="183"/>
      <c r="H131" s="183"/>
      <c r="I131" s="183"/>
      <c r="J131" s="183"/>
      <c r="K131" s="184"/>
      <c r="L131" s="185"/>
      <c r="M131" s="186"/>
      <c r="N131" s="186"/>
      <c r="O131" s="186"/>
      <c r="P131" s="186"/>
      <c r="Q131" s="186"/>
      <c r="R131" s="186"/>
      <c r="S131" s="187"/>
    </row>
    <row r="132" spans="1:23" ht="17.5" x14ac:dyDescent="0.35">
      <c r="A132" s="171" t="s">
        <v>71</v>
      </c>
      <c r="B132" s="172"/>
      <c r="C132" s="172"/>
      <c r="D132" s="172"/>
      <c r="E132" s="172"/>
      <c r="F132" s="172"/>
      <c r="G132" s="172"/>
      <c r="H132" s="172"/>
      <c r="I132" s="172"/>
      <c r="J132" s="172"/>
      <c r="K132" s="173"/>
      <c r="L132" s="174">
        <f>B82</f>
        <v>0</v>
      </c>
      <c r="M132" s="175"/>
      <c r="N132" s="175"/>
      <c r="O132" s="175"/>
      <c r="P132" s="175"/>
      <c r="Q132" s="175"/>
      <c r="R132" s="175"/>
      <c r="S132" s="176"/>
    </row>
    <row r="133" spans="1:23" ht="17.5" x14ac:dyDescent="0.35">
      <c r="A133" s="171" t="s">
        <v>72</v>
      </c>
      <c r="B133" s="172"/>
      <c r="C133" s="172"/>
      <c r="D133" s="172"/>
      <c r="E133" s="172"/>
      <c r="F133" s="172"/>
      <c r="G133" s="172"/>
      <c r="H133" s="172"/>
      <c r="I133" s="172"/>
      <c r="J133" s="172"/>
      <c r="K133" s="173"/>
      <c r="L133" s="174">
        <f>F82</f>
        <v>0</v>
      </c>
      <c r="M133" s="175"/>
      <c r="N133" s="175"/>
      <c r="O133" s="175"/>
      <c r="P133" s="175"/>
      <c r="Q133" s="175"/>
      <c r="R133" s="175"/>
      <c r="S133" s="176"/>
    </row>
    <row r="134" spans="1:23" ht="17.5" x14ac:dyDescent="0.35">
      <c r="A134" s="171" t="s">
        <v>73</v>
      </c>
      <c r="B134" s="172"/>
      <c r="C134" s="172"/>
      <c r="D134" s="172"/>
      <c r="E134" s="172"/>
      <c r="F134" s="172"/>
      <c r="G134" s="172"/>
      <c r="H134" s="172">
        <f>H133-H132</f>
        <v>0</v>
      </c>
      <c r="I134" s="172"/>
      <c r="J134" s="172"/>
      <c r="K134" s="173"/>
      <c r="L134" s="174">
        <f>L133-L132</f>
        <v>0</v>
      </c>
      <c r="M134" s="175"/>
      <c r="N134" s="175"/>
      <c r="O134" s="175"/>
      <c r="P134" s="175"/>
      <c r="Q134" s="175"/>
      <c r="R134" s="175"/>
      <c r="S134" s="176"/>
    </row>
    <row r="135" spans="1:23" ht="18" x14ac:dyDescent="0.4">
      <c r="A135" s="182" t="s">
        <v>74</v>
      </c>
      <c r="B135" s="183"/>
      <c r="C135" s="183"/>
      <c r="D135" s="183"/>
      <c r="E135" s="183"/>
      <c r="F135" s="183"/>
      <c r="G135" s="183"/>
      <c r="H135" s="183"/>
      <c r="I135" s="183"/>
      <c r="J135" s="183"/>
      <c r="K135" s="184"/>
      <c r="L135" s="174"/>
      <c r="M135" s="175"/>
      <c r="N135" s="175"/>
      <c r="O135" s="175"/>
      <c r="P135" s="175"/>
      <c r="Q135" s="175"/>
      <c r="R135" s="175"/>
      <c r="S135" s="176"/>
    </row>
    <row r="136" spans="1:23" ht="17.5" x14ac:dyDescent="0.35">
      <c r="A136" s="171" t="s">
        <v>75</v>
      </c>
      <c r="B136" s="172"/>
      <c r="C136" s="172"/>
      <c r="D136" s="172"/>
      <c r="E136" s="172"/>
      <c r="F136" s="172"/>
      <c r="G136" s="172"/>
      <c r="H136" s="172"/>
      <c r="I136" s="172"/>
      <c r="J136" s="172"/>
      <c r="K136" s="173"/>
      <c r="L136" s="174">
        <f>C82</f>
        <v>0</v>
      </c>
      <c r="M136" s="175"/>
      <c r="N136" s="175"/>
      <c r="O136" s="175"/>
      <c r="P136" s="175"/>
      <c r="Q136" s="175"/>
      <c r="R136" s="175"/>
      <c r="S136" s="176"/>
    </row>
    <row r="137" spans="1:23" ht="17.5" x14ac:dyDescent="0.35">
      <c r="A137" s="171" t="s">
        <v>76</v>
      </c>
      <c r="B137" s="172"/>
      <c r="C137" s="172"/>
      <c r="D137" s="172"/>
      <c r="E137" s="172"/>
      <c r="F137" s="172"/>
      <c r="G137" s="172"/>
      <c r="H137" s="172"/>
      <c r="I137" s="172"/>
      <c r="J137" s="172"/>
      <c r="K137" s="173"/>
      <c r="L137" s="174">
        <f>O82</f>
        <v>0</v>
      </c>
      <c r="M137" s="175"/>
      <c r="N137" s="175"/>
      <c r="O137" s="175"/>
      <c r="P137" s="175"/>
      <c r="Q137" s="175"/>
      <c r="R137" s="175"/>
      <c r="S137" s="176"/>
    </row>
    <row r="138" spans="1:23" ht="17.5" x14ac:dyDescent="0.35">
      <c r="A138" s="171" t="s">
        <v>77</v>
      </c>
      <c r="B138" s="172"/>
      <c r="C138" s="172"/>
      <c r="D138" s="172"/>
      <c r="E138" s="172"/>
      <c r="F138" s="172"/>
      <c r="G138" s="172"/>
      <c r="H138" s="172">
        <f>H137-H136</f>
        <v>0</v>
      </c>
      <c r="I138" s="172"/>
      <c r="J138" s="172"/>
      <c r="K138" s="173"/>
      <c r="L138" s="174">
        <f>L137-L136</f>
        <v>0</v>
      </c>
      <c r="M138" s="175"/>
      <c r="N138" s="175"/>
      <c r="O138" s="175"/>
      <c r="P138" s="175"/>
      <c r="Q138" s="175"/>
      <c r="R138" s="175"/>
      <c r="S138" s="176"/>
    </row>
    <row r="139" spans="1:23" s="116" customFormat="1" ht="37.5" customHeight="1" x14ac:dyDescent="0.4">
      <c r="A139" s="194" t="s">
        <v>91</v>
      </c>
      <c r="B139" s="195"/>
      <c r="C139" s="195"/>
      <c r="D139" s="195"/>
      <c r="E139" s="195"/>
      <c r="F139" s="195"/>
      <c r="G139" s="195"/>
      <c r="H139" s="195"/>
      <c r="I139" s="195"/>
      <c r="J139" s="195"/>
      <c r="K139" s="196"/>
      <c r="L139" s="174"/>
      <c r="M139" s="175"/>
      <c r="N139" s="175"/>
      <c r="O139" s="175"/>
      <c r="P139" s="175"/>
      <c r="Q139" s="175"/>
      <c r="R139" s="175"/>
      <c r="S139" s="176"/>
      <c r="T139" s="115"/>
      <c r="U139" s="115"/>
      <c r="V139" s="115"/>
      <c r="W139" s="115"/>
    </row>
    <row r="140" spans="1:23" ht="17.5" x14ac:dyDescent="0.35">
      <c r="A140" s="171" t="s">
        <v>92</v>
      </c>
      <c r="B140" s="172"/>
      <c r="C140" s="172"/>
      <c r="D140" s="172"/>
      <c r="E140" s="172"/>
      <c r="F140" s="172"/>
      <c r="G140" s="172"/>
      <c r="H140" s="172"/>
      <c r="I140" s="172"/>
      <c r="J140" s="172"/>
      <c r="K140" s="173"/>
      <c r="L140" s="174">
        <f>B81</f>
        <v>0</v>
      </c>
      <c r="M140" s="175"/>
      <c r="N140" s="175"/>
      <c r="O140" s="175"/>
      <c r="P140" s="175"/>
      <c r="Q140" s="175"/>
      <c r="R140" s="175"/>
      <c r="S140" s="176"/>
    </row>
    <row r="141" spans="1:23" ht="17.5" x14ac:dyDescent="0.35">
      <c r="A141" s="171" t="s">
        <v>93</v>
      </c>
      <c r="B141" s="172"/>
      <c r="C141" s="172"/>
      <c r="D141" s="172"/>
      <c r="E141" s="172"/>
      <c r="F141" s="172"/>
      <c r="G141" s="172"/>
      <c r="H141" s="172"/>
      <c r="I141" s="172"/>
      <c r="J141" s="172"/>
      <c r="K141" s="173"/>
      <c r="L141" s="174">
        <f>C81</f>
        <v>0</v>
      </c>
      <c r="M141" s="175"/>
      <c r="N141" s="175"/>
      <c r="O141" s="175"/>
      <c r="P141" s="175"/>
      <c r="Q141" s="175"/>
      <c r="R141" s="175"/>
      <c r="S141" s="176"/>
    </row>
    <row r="142" spans="1:23" s="116" customFormat="1" ht="21.75" customHeight="1" x14ac:dyDescent="0.4">
      <c r="A142" s="182" t="s">
        <v>101</v>
      </c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90"/>
      <c r="T142" s="115"/>
      <c r="U142" s="115"/>
      <c r="V142" s="115"/>
      <c r="W142" s="115"/>
    </row>
    <row r="143" spans="1:23" ht="27" customHeight="1" x14ac:dyDescent="0.35">
      <c r="A143" s="171" t="s">
        <v>94</v>
      </c>
      <c r="B143" s="172"/>
      <c r="C143" s="172"/>
      <c r="D143" s="172"/>
      <c r="E143" s="172"/>
      <c r="F143" s="172"/>
      <c r="G143" s="172"/>
      <c r="H143" s="172"/>
      <c r="I143" s="172"/>
      <c r="J143" s="172"/>
      <c r="K143" s="173"/>
      <c r="L143" s="174">
        <f>L140+L134</f>
        <v>0</v>
      </c>
      <c r="M143" s="175"/>
      <c r="N143" s="175"/>
      <c r="O143" s="175"/>
      <c r="P143" s="175"/>
      <c r="Q143" s="175"/>
      <c r="R143" s="175"/>
      <c r="S143" s="176"/>
    </row>
    <row r="144" spans="1:23" ht="47.25" customHeight="1" x14ac:dyDescent="0.35">
      <c r="A144" s="191" t="s">
        <v>95</v>
      </c>
      <c r="B144" s="192"/>
      <c r="C144" s="192"/>
      <c r="D144" s="192"/>
      <c r="E144" s="192"/>
      <c r="F144" s="192"/>
      <c r="G144" s="192"/>
      <c r="H144" s="192"/>
      <c r="I144" s="192"/>
      <c r="J144" s="192"/>
      <c r="K144" s="193"/>
      <c r="L144" s="174">
        <f>L141+L138</f>
        <v>0</v>
      </c>
      <c r="M144" s="175"/>
      <c r="N144" s="175"/>
      <c r="O144" s="175"/>
      <c r="P144" s="175"/>
      <c r="Q144" s="175"/>
      <c r="R144" s="175"/>
      <c r="S144" s="176"/>
    </row>
    <row r="145" spans="1:19" ht="17.5" x14ac:dyDescent="0.35">
      <c r="A145" s="117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9"/>
      <c r="M145" s="120"/>
      <c r="N145" s="120"/>
      <c r="O145" s="120"/>
      <c r="P145" s="120"/>
      <c r="Q145" s="120"/>
      <c r="R145" s="120"/>
      <c r="S145" s="120"/>
    </row>
    <row r="148" spans="1:19" ht="18" x14ac:dyDescent="0.4">
      <c r="A148" s="2" t="s">
        <v>78</v>
      </c>
    </row>
    <row r="149" spans="1:19" ht="18" x14ac:dyDescent="0.4">
      <c r="A149" s="2"/>
    </row>
    <row r="150" spans="1:19" ht="18" x14ac:dyDescent="0.4">
      <c r="A150" s="2"/>
    </row>
    <row r="151" spans="1:19" ht="18" x14ac:dyDescent="0.4">
      <c r="A151" s="2"/>
    </row>
    <row r="152" spans="1:19" s="98" customFormat="1" ht="17.5" x14ac:dyDescent="0.35">
      <c r="A152" s="98" t="s">
        <v>79</v>
      </c>
    </row>
    <row r="153" spans="1:19" s="98" customFormat="1" ht="17.5" x14ac:dyDescent="0.35"/>
    <row r="154" spans="1:19" s="98" customFormat="1" ht="17.5" x14ac:dyDescent="0.35"/>
    <row r="155" spans="1:19" s="98" customFormat="1" ht="17.5" x14ac:dyDescent="0.35">
      <c r="A155" s="98" t="s">
        <v>110</v>
      </c>
    </row>
    <row r="156" spans="1:19" s="127" customFormat="1" ht="17.5" x14ac:dyDescent="0.35">
      <c r="A156" s="127" t="s">
        <v>108</v>
      </c>
    </row>
    <row r="157" spans="1:19" s="98" customFormat="1" ht="17.5" x14ac:dyDescent="0.35"/>
    <row r="158" spans="1:19" s="98" customFormat="1" ht="17.5" x14ac:dyDescent="0.35"/>
    <row r="159" spans="1:19" s="98" customFormat="1" ht="17.5" x14ac:dyDescent="0.35"/>
    <row r="160" spans="1:19" s="98" customFormat="1" ht="17.5" x14ac:dyDescent="0.35"/>
    <row r="161" spans="1:19" s="98" customFormat="1" ht="17.5" x14ac:dyDescent="0.35">
      <c r="A161" s="98" t="s">
        <v>80</v>
      </c>
    </row>
    <row r="162" spans="1:19" s="98" customFormat="1" ht="17.5" x14ac:dyDescent="0.35"/>
    <row r="163" spans="1:19" s="98" customFormat="1" ht="17.5" x14ac:dyDescent="0.35">
      <c r="A163" s="98" t="s">
        <v>109</v>
      </c>
    </row>
    <row r="164" spans="1:19" s="127" customFormat="1" ht="17.5" x14ac:dyDescent="0.35">
      <c r="A164" s="127" t="s">
        <v>107</v>
      </c>
    </row>
    <row r="165" spans="1:19" s="98" customFormat="1" ht="17.5" x14ac:dyDescent="0.35"/>
    <row r="166" spans="1:19" s="98" customFormat="1" ht="17.5" x14ac:dyDescent="0.35">
      <c r="B166" s="98" t="s">
        <v>81</v>
      </c>
      <c r="J166" s="121">
        <f>L145</f>
        <v>0</v>
      </c>
      <c r="K166" s="98" t="s">
        <v>82</v>
      </c>
    </row>
    <row r="167" spans="1:19" s="98" customFormat="1" ht="17.5" x14ac:dyDescent="0.35">
      <c r="B167" s="98" t="s">
        <v>83</v>
      </c>
    </row>
    <row r="168" spans="1:19" s="98" customFormat="1" ht="17.5" x14ac:dyDescent="0.35"/>
    <row r="169" spans="1:19" s="98" customFormat="1" ht="17.5" x14ac:dyDescent="0.35"/>
    <row r="170" spans="1:19" s="98" customFormat="1" ht="17.5" x14ac:dyDescent="0.35"/>
    <row r="171" spans="1:19" s="98" customFormat="1" ht="18" customHeight="1" x14ac:dyDescent="0.4">
      <c r="A171" s="2"/>
    </row>
    <row r="172" spans="1:19" s="98" customFormat="1" ht="18" x14ac:dyDescent="0.4">
      <c r="A172" s="2"/>
    </row>
    <row r="173" spans="1:19" s="98" customFormat="1" ht="17.5" x14ac:dyDescent="0.35"/>
    <row r="174" spans="1:19" s="98" customFormat="1" ht="17.5" x14ac:dyDescent="0.35"/>
    <row r="175" spans="1:19" s="98" customFormat="1" ht="17.5" x14ac:dyDescent="0.35"/>
    <row r="176" spans="1:19" s="98" customFormat="1" ht="17.5" x14ac:dyDescent="0.35">
      <c r="F176" s="1"/>
      <c r="G176" s="1"/>
      <c r="H176" s="1"/>
      <c r="I176" s="1"/>
      <c r="J176" s="98" t="s">
        <v>84</v>
      </c>
      <c r="R176" s="1"/>
      <c r="S176" s="1"/>
    </row>
    <row r="177" spans="1:19" ht="15.75" customHeight="1" x14ac:dyDescent="0.35">
      <c r="A177" s="98"/>
      <c r="B177" s="98"/>
      <c r="C177" s="98"/>
      <c r="D177" s="98"/>
      <c r="E177" s="98"/>
      <c r="J177" s="98"/>
      <c r="K177" s="98"/>
      <c r="L177" s="98"/>
      <c r="M177" s="98"/>
      <c r="N177" s="98"/>
      <c r="O177" s="98"/>
      <c r="P177" s="98"/>
      <c r="Q177" s="98"/>
    </row>
    <row r="178" spans="1:19" ht="12.75" hidden="1" customHeight="1" x14ac:dyDescent="0.35">
      <c r="A178" s="98" t="s">
        <v>85</v>
      </c>
      <c r="B178" s="98"/>
      <c r="C178" s="98"/>
      <c r="D178" s="98"/>
      <c r="E178" s="98"/>
      <c r="J178" s="98" t="s">
        <v>86</v>
      </c>
      <c r="K178" s="98"/>
      <c r="L178" s="98"/>
      <c r="M178" s="98"/>
      <c r="N178" s="98"/>
      <c r="O178" s="98"/>
      <c r="P178" s="98"/>
      <c r="Q178" s="98"/>
    </row>
    <row r="179" spans="1:19" s="18" customFormat="1" ht="17.5" x14ac:dyDescent="0.35">
      <c r="A179" s="98" t="s">
        <v>87</v>
      </c>
      <c r="B179" s="98"/>
      <c r="C179" s="98"/>
      <c r="D179" s="98"/>
      <c r="E179" s="98"/>
      <c r="F179" s="1"/>
      <c r="G179" s="1"/>
      <c r="H179" s="1"/>
      <c r="I179" s="1"/>
      <c r="J179" s="98" t="s">
        <v>87</v>
      </c>
      <c r="K179" s="98"/>
      <c r="L179" s="98"/>
      <c r="M179" s="98"/>
      <c r="N179" s="98"/>
      <c r="O179" s="98"/>
      <c r="P179" s="98"/>
      <c r="Q179" s="98"/>
      <c r="R179" s="1"/>
      <c r="S179" s="1"/>
    </row>
    <row r="180" spans="1:19" ht="17.5" x14ac:dyDescent="0.35">
      <c r="A180" s="188" t="s">
        <v>105</v>
      </c>
      <c r="B180" s="188"/>
      <c r="C180" s="188"/>
      <c r="D180" s="188"/>
      <c r="E180" s="188"/>
      <c r="F180" s="188"/>
      <c r="G180" s="132"/>
      <c r="H180" s="132"/>
      <c r="J180" s="188" t="s">
        <v>111</v>
      </c>
      <c r="K180" s="188"/>
      <c r="L180" s="188"/>
      <c r="M180" s="188"/>
      <c r="N180" s="188"/>
      <c r="O180" s="188"/>
      <c r="P180" s="132"/>
      <c r="Q180" s="132"/>
    </row>
    <row r="181" spans="1:19" ht="17.5" x14ac:dyDescent="0.35">
      <c r="A181" s="98"/>
      <c r="B181" s="98"/>
      <c r="C181" s="98"/>
      <c r="D181" s="98"/>
      <c r="E181" s="98"/>
      <c r="J181" s="98"/>
    </row>
    <row r="182" spans="1:19" ht="17.5" x14ac:dyDescent="0.35">
      <c r="A182" s="98"/>
      <c r="B182" s="98"/>
      <c r="C182" s="98"/>
      <c r="J182" s="188"/>
      <c r="K182" s="188"/>
      <c r="L182" s="188"/>
      <c r="M182" s="188"/>
      <c r="N182" s="188"/>
      <c r="O182" s="188"/>
      <c r="P182" s="132"/>
      <c r="Q182" s="132"/>
    </row>
    <row r="183" spans="1:19" ht="15.5" x14ac:dyDescent="0.35">
      <c r="A183" s="122"/>
      <c r="B183" s="18"/>
      <c r="C183" s="18"/>
      <c r="D183" s="18"/>
      <c r="E183" s="19"/>
    </row>
    <row r="184" spans="1:19" ht="15.75" customHeight="1" x14ac:dyDescent="0.35">
      <c r="A184" s="122"/>
      <c r="B184" s="123"/>
      <c r="C184" s="18"/>
      <c r="D184" s="18"/>
      <c r="E184" s="19"/>
    </row>
    <row r="185" spans="1:19" ht="15.5" hidden="1" x14ac:dyDescent="0.35">
      <c r="A185" s="19"/>
      <c r="B185" s="123"/>
      <c r="C185" s="19"/>
      <c r="D185" s="19"/>
      <c r="E185" s="19"/>
    </row>
    <row r="186" spans="1:19" ht="15.5" x14ac:dyDescent="0.35">
      <c r="A186" s="19"/>
      <c r="B186" s="123"/>
      <c r="C186" s="19"/>
      <c r="D186" s="19"/>
      <c r="E186" s="19"/>
    </row>
    <row r="187" spans="1:19" s="18" customFormat="1" ht="15.5" x14ac:dyDescent="0.35">
      <c r="A187" s="1"/>
      <c r="B187" s="123"/>
      <c r="C187" s="5"/>
      <c r="D187" s="5"/>
      <c r="E187" s="5"/>
      <c r="F187" s="5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9" ht="13" x14ac:dyDescent="0.3">
      <c r="A188" s="19"/>
    </row>
    <row r="189" spans="1:19" ht="13" x14ac:dyDescent="0.3">
      <c r="A189" s="19"/>
      <c r="G189" s="19"/>
    </row>
    <row r="190" spans="1:19" ht="17.5" x14ac:dyDescent="0.35">
      <c r="A190" s="98"/>
      <c r="B190" s="98"/>
      <c r="C190" s="98"/>
      <c r="D190" s="98"/>
      <c r="E190" s="98"/>
      <c r="F190" s="98"/>
      <c r="G190" s="98"/>
      <c r="H190" s="98"/>
    </row>
    <row r="191" spans="1:19" ht="17.5" x14ac:dyDescent="0.35">
      <c r="A191" s="98"/>
      <c r="B191" s="98"/>
      <c r="C191" s="98"/>
      <c r="D191" s="98"/>
      <c r="E191" s="98"/>
      <c r="F191" s="98"/>
      <c r="G191" s="98"/>
      <c r="H191" s="98"/>
    </row>
    <row r="192" spans="1:19" ht="17.5" x14ac:dyDescent="0.35">
      <c r="A192" s="98"/>
      <c r="B192" s="98"/>
      <c r="C192" s="98"/>
      <c r="D192" s="98"/>
      <c r="E192" s="98"/>
      <c r="F192" s="98"/>
      <c r="G192" s="98"/>
      <c r="H192" s="98"/>
    </row>
    <row r="193" spans="1:16" ht="17.5" x14ac:dyDescent="0.35">
      <c r="A193" s="98"/>
      <c r="B193" s="98"/>
      <c r="C193" s="98"/>
      <c r="D193" s="98"/>
      <c r="E193" s="98"/>
      <c r="F193" s="98"/>
      <c r="G193" s="98"/>
      <c r="H193" s="98"/>
      <c r="O193" s="19"/>
      <c r="P193" s="19"/>
    </row>
    <row r="194" spans="1:16" ht="13.5" customHeight="1" x14ac:dyDescent="0.35">
      <c r="A194" s="98"/>
      <c r="B194" s="98"/>
      <c r="C194" s="98"/>
      <c r="D194" s="98"/>
      <c r="E194" s="98"/>
      <c r="F194" s="98"/>
      <c r="G194" s="98"/>
      <c r="H194" s="98"/>
      <c r="O194" s="19"/>
      <c r="P194" s="19"/>
    </row>
    <row r="195" spans="1:16" ht="24" customHeight="1" x14ac:dyDescent="0.35">
      <c r="A195" s="98"/>
      <c r="B195" s="98"/>
      <c r="C195" s="98"/>
      <c r="D195" s="98"/>
      <c r="E195" s="124"/>
      <c r="F195" s="124"/>
      <c r="G195" s="124"/>
      <c r="H195" s="124"/>
    </row>
    <row r="198" spans="1:16" ht="13" x14ac:dyDescent="0.3">
      <c r="I198" s="19"/>
      <c r="J198" s="19"/>
      <c r="K198" s="19"/>
      <c r="L198" s="19"/>
      <c r="M198" s="19"/>
      <c r="N198" s="19"/>
    </row>
    <row r="199" spans="1:16" ht="13" x14ac:dyDescent="0.3">
      <c r="I199" s="19"/>
      <c r="J199" s="19"/>
      <c r="K199" s="19"/>
      <c r="L199" s="19"/>
      <c r="M199" s="19"/>
      <c r="N199" s="19"/>
    </row>
    <row r="212" spans="1:7" ht="13" x14ac:dyDescent="0.3">
      <c r="A212" s="19"/>
      <c r="B212" s="19"/>
      <c r="C212" s="19"/>
      <c r="D212" s="19"/>
      <c r="E212" s="19"/>
      <c r="F212" s="19"/>
      <c r="G212" s="19"/>
    </row>
    <row r="226" spans="1:16" s="19" customFormat="1" ht="13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s="19" customFormat="1" ht="13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44" spans="8:16" ht="13" x14ac:dyDescent="0.3">
      <c r="H244" s="19"/>
    </row>
    <row r="246" spans="8:16" ht="13" x14ac:dyDescent="0.3">
      <c r="O246" s="19"/>
      <c r="P246" s="19"/>
    </row>
    <row r="251" spans="8:16" ht="13" x14ac:dyDescent="0.3">
      <c r="I251" s="19"/>
      <c r="J251" s="19"/>
      <c r="K251" s="19"/>
      <c r="L251" s="19"/>
      <c r="M251" s="19"/>
      <c r="N251" s="19"/>
    </row>
    <row r="279" spans="1:16" s="19" customFormat="1" ht="13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310" spans="1:7" ht="13" x14ac:dyDescent="0.3">
      <c r="A310" s="19"/>
      <c r="B310" s="19"/>
      <c r="C310" s="19"/>
      <c r="D310" s="19"/>
      <c r="E310" s="19"/>
      <c r="F310" s="19"/>
      <c r="G310" s="19"/>
    </row>
    <row r="315" spans="1:7" ht="13.5" customHeight="1" x14ac:dyDescent="0.25"/>
    <row r="316" spans="1:7" ht="13.5" customHeight="1" x14ac:dyDescent="0.25"/>
    <row r="342" spans="8:16" ht="13" x14ac:dyDescent="0.3">
      <c r="H342" s="19"/>
    </row>
    <row r="344" spans="8:16" ht="13" x14ac:dyDescent="0.3">
      <c r="O344" s="19"/>
      <c r="P344" s="19"/>
    </row>
    <row r="349" spans="8:16" ht="13" x14ac:dyDescent="0.3">
      <c r="I349" s="19"/>
      <c r="J349" s="19"/>
      <c r="K349" s="19"/>
      <c r="L349" s="19"/>
      <c r="M349" s="19"/>
      <c r="N349" s="19"/>
    </row>
    <row r="377" spans="1:16" s="19" customFormat="1" ht="13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</sheetData>
  <mergeCells count="81">
    <mergeCell ref="A134:K134"/>
    <mergeCell ref="L134:S134"/>
    <mergeCell ref="A135:K135"/>
    <mergeCell ref="L135:S135"/>
    <mergeCell ref="A136:K136"/>
    <mergeCell ref="L136:S136"/>
    <mergeCell ref="A137:K137"/>
    <mergeCell ref="L137:S137"/>
    <mergeCell ref="A138:K138"/>
    <mergeCell ref="L138:S138"/>
    <mergeCell ref="A139:K139"/>
    <mergeCell ref="L139:S139"/>
    <mergeCell ref="J182:Q182"/>
    <mergeCell ref="A140:K140"/>
    <mergeCell ref="L140:S140"/>
    <mergeCell ref="A141:K141"/>
    <mergeCell ref="L141:S141"/>
    <mergeCell ref="A142:S142"/>
    <mergeCell ref="A143:K143"/>
    <mergeCell ref="L143:S143"/>
    <mergeCell ref="A144:K144"/>
    <mergeCell ref="L144:S144"/>
    <mergeCell ref="J180:Q180"/>
    <mergeCell ref="A180:H180"/>
    <mergeCell ref="A133:K133"/>
    <mergeCell ref="L133:S133"/>
    <mergeCell ref="A86:Q86"/>
    <mergeCell ref="A87:R87"/>
    <mergeCell ref="A88:P88"/>
    <mergeCell ref="A90:R90"/>
    <mergeCell ref="A95:A97"/>
    <mergeCell ref="B95:E95"/>
    <mergeCell ref="B96:C96"/>
    <mergeCell ref="D96:E96"/>
    <mergeCell ref="A126:D126"/>
    <mergeCell ref="A131:K131"/>
    <mergeCell ref="L131:S131"/>
    <mergeCell ref="A132:K132"/>
    <mergeCell ref="L132:S132"/>
    <mergeCell ref="A89:R89"/>
    <mergeCell ref="T74:U74"/>
    <mergeCell ref="B75:B76"/>
    <mergeCell ref="C75:C76"/>
    <mergeCell ref="G75:H75"/>
    <mergeCell ref="I75:J75"/>
    <mergeCell ref="K75:L75"/>
    <mergeCell ref="M75:N75"/>
    <mergeCell ref="P74:Q74"/>
    <mergeCell ref="R77:R80"/>
    <mergeCell ref="S77:S80"/>
    <mergeCell ref="J71:L72"/>
    <mergeCell ref="A74:A76"/>
    <mergeCell ref="B74:C74"/>
    <mergeCell ref="D74:F75"/>
    <mergeCell ref="G74:O74"/>
    <mergeCell ref="R74:S74"/>
    <mergeCell ref="R46:S46"/>
    <mergeCell ref="A59:A60"/>
    <mergeCell ref="C59:D59"/>
    <mergeCell ref="I59:I60"/>
    <mergeCell ref="K59:L59"/>
    <mergeCell ref="P59:P60"/>
    <mergeCell ref="R59:S59"/>
    <mergeCell ref="A46:A47"/>
    <mergeCell ref="C46:D46"/>
    <mergeCell ref="I46:I47"/>
    <mergeCell ref="K46:L46"/>
    <mergeCell ref="P46:P47"/>
    <mergeCell ref="B24:R24"/>
    <mergeCell ref="B26:F26"/>
    <mergeCell ref="B28:R29"/>
    <mergeCell ref="B32:F32"/>
    <mergeCell ref="A36:R38"/>
    <mergeCell ref="S1:U1"/>
    <mergeCell ref="S2:U2"/>
    <mergeCell ref="S3:U3"/>
    <mergeCell ref="A21:R22"/>
    <mergeCell ref="A4:R9"/>
    <mergeCell ref="A10:P10"/>
    <mergeCell ref="A11:R15"/>
    <mergeCell ref="A20:R20"/>
  </mergeCells>
  <pageMargins left="9.7916666666666666E-2" right="0.23622047244094491" top="0.47244094488188981" bottom="0.39370078740157483" header="0.31496062992125984" footer="0.31496062992125984"/>
  <pageSetup paperSize="9" scale="47" orientation="landscape" r:id="rId1"/>
  <rowBreaks count="3" manualBreakCount="3">
    <brk id="40" max="21" man="1"/>
    <brk id="90" max="21" man="1"/>
    <brk id="128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91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 Mrankova</dc:creator>
  <cp:lastModifiedBy>Ralitza Modeva</cp:lastModifiedBy>
  <cp:lastPrinted>2021-07-30T13:33:16Z</cp:lastPrinted>
  <dcterms:created xsi:type="dcterms:W3CDTF">2016-08-24T13:08:19Z</dcterms:created>
  <dcterms:modified xsi:type="dcterms:W3CDTF">2025-08-12T12:57:45Z</dcterms:modified>
</cp:coreProperties>
</file>